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rds-broker02\Users\gdudka\Desktop\WYDZIAŁ EKONOMICZNY\DYDAKTYKA\PROGRAMY STUDIÓW\PROGRAMY STUDIÓW 2025-2026\"/>
    </mc:Choice>
  </mc:AlternateContent>
  <xr:revisionPtr revIDLastSave="0" documentId="8_{7730D86D-7D32-4639-B2FF-A6FD94107CC3}" xr6:coauthVersionLast="47" xr6:coauthVersionMax="47" xr10:uidLastSave="{00000000-0000-0000-0000-000000000000}"/>
  <bookViews>
    <workbookView xWindow="-120" yWindow="-120" windowWidth="29040" windowHeight="15720" tabRatio="564" xr2:uid="{00000000-000D-0000-FFFF-FFFF00000000}"/>
  </bookViews>
  <sheets>
    <sheet name="Harmonogram studiów I Logistyka" sheetId="6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6" l="1"/>
  <c r="M68" i="6"/>
  <c r="K68" i="6"/>
  <c r="J68" i="6"/>
  <c r="I68" i="6"/>
  <c r="H68" i="6"/>
  <c r="G68" i="6"/>
  <c r="N67" i="6"/>
  <c r="M67" i="6"/>
  <c r="K67" i="6"/>
  <c r="J67" i="6"/>
  <c r="I67" i="6"/>
  <c r="H67" i="6"/>
  <c r="G67" i="6"/>
  <c r="AI9" i="6"/>
  <c r="AB9" i="6"/>
  <c r="U9" i="6"/>
  <c r="H59" i="6"/>
  <c r="I59" i="6"/>
  <c r="J59" i="6"/>
  <c r="K59" i="6"/>
  <c r="L59" i="6"/>
  <c r="M59" i="6"/>
  <c r="G59" i="6"/>
  <c r="N59" i="6"/>
  <c r="H33" i="6"/>
  <c r="I33" i="6"/>
  <c r="J33" i="6"/>
  <c r="K33" i="6"/>
  <c r="L33" i="6"/>
  <c r="M33" i="6"/>
  <c r="G33" i="6"/>
  <c r="N33" i="6"/>
  <c r="BD9" i="6"/>
  <c r="BD23" i="6"/>
  <c r="BD40" i="6"/>
  <c r="BD65" i="6"/>
  <c r="BD74" i="6"/>
  <c r="BC9" i="6"/>
  <c r="BC23" i="6"/>
  <c r="BC40" i="6"/>
  <c r="BC65" i="6"/>
  <c r="BC74" i="6"/>
  <c r="BB9" i="6"/>
  <c r="BB23" i="6"/>
  <c r="BB40" i="6"/>
  <c r="BB65" i="6"/>
  <c r="BB74" i="6"/>
  <c r="BA9" i="6"/>
  <c r="BA23" i="6"/>
  <c r="BA65" i="6"/>
  <c r="BA74" i="6"/>
  <c r="AZ9" i="6"/>
  <c r="AZ23" i="6"/>
  <c r="AZ40" i="6"/>
  <c r="AZ65" i="6"/>
  <c r="AZ74" i="6"/>
  <c r="AY9" i="6"/>
  <c r="AY23" i="6"/>
  <c r="AY40" i="6"/>
  <c r="AY65" i="6"/>
  <c r="AY74" i="6"/>
  <c r="AX9" i="6"/>
  <c r="AX23" i="6"/>
  <c r="AX40" i="6"/>
  <c r="AX65" i="6"/>
  <c r="AX74" i="6"/>
  <c r="AW9" i="6"/>
  <c r="AW23" i="6"/>
  <c r="AW40" i="6"/>
  <c r="AW65" i="6"/>
  <c r="AW74" i="6"/>
  <c r="AV9" i="6"/>
  <c r="AV23" i="6"/>
  <c r="AV40" i="6"/>
  <c r="AV65" i="6"/>
  <c r="AV74" i="6"/>
  <c r="AU9" i="6"/>
  <c r="AU23" i="6"/>
  <c r="AU40" i="6"/>
  <c r="AU65" i="6"/>
  <c r="AU74" i="6"/>
  <c r="AT9" i="6"/>
  <c r="AT23" i="6"/>
  <c r="AT65" i="6"/>
  <c r="AT74" i="6"/>
  <c r="AS9" i="6"/>
  <c r="AS23" i="6"/>
  <c r="AS40" i="6"/>
  <c r="AS65" i="6"/>
  <c r="AS74" i="6"/>
  <c r="AR9" i="6"/>
  <c r="AR23" i="6"/>
  <c r="AR40" i="6"/>
  <c r="AR65" i="6"/>
  <c r="AR74" i="6"/>
  <c r="AQ9" i="6"/>
  <c r="AQ23" i="6"/>
  <c r="AQ40" i="6"/>
  <c r="AQ65" i="6"/>
  <c r="AQ74" i="6"/>
  <c r="AP65" i="6"/>
  <c r="AP23" i="6"/>
  <c r="AP9" i="6"/>
  <c r="AP40" i="6"/>
  <c r="AP74" i="6"/>
  <c r="AO9" i="6"/>
  <c r="AO23" i="6"/>
  <c r="AO40" i="6"/>
  <c r="AO65" i="6"/>
  <c r="AO74" i="6"/>
  <c r="AN9" i="6"/>
  <c r="AN23" i="6"/>
  <c r="AN40" i="6"/>
  <c r="AN65" i="6"/>
  <c r="AN74" i="6"/>
  <c r="AM9" i="6"/>
  <c r="AM23" i="6"/>
  <c r="AM65" i="6"/>
  <c r="AM74" i="6"/>
  <c r="AL65" i="6"/>
  <c r="AL9" i="6"/>
  <c r="AL23" i="6"/>
  <c r="AL40" i="6"/>
  <c r="AL74" i="6"/>
  <c r="AK23" i="6"/>
  <c r="AK9" i="6"/>
  <c r="AK40" i="6"/>
  <c r="AK65" i="6"/>
  <c r="AK74" i="6"/>
  <c r="AJ23" i="6"/>
  <c r="AJ9" i="6"/>
  <c r="AJ40" i="6"/>
  <c r="AJ65" i="6"/>
  <c r="AJ74" i="6"/>
  <c r="AI65" i="6"/>
  <c r="AI23" i="6"/>
  <c r="AI40" i="6"/>
  <c r="AI74" i="6"/>
  <c r="AH9" i="6"/>
  <c r="AH23" i="6"/>
  <c r="AH40" i="6"/>
  <c r="AH65" i="6"/>
  <c r="AH74" i="6"/>
  <c r="AG9" i="6"/>
  <c r="AG23" i="6"/>
  <c r="AG40" i="6"/>
  <c r="AG65" i="6"/>
  <c r="AG74" i="6"/>
  <c r="AF9" i="6"/>
  <c r="AF23" i="6"/>
  <c r="AF40" i="6"/>
  <c r="AF65" i="6"/>
  <c r="AF74" i="6"/>
  <c r="AE9" i="6"/>
  <c r="AE23" i="6"/>
  <c r="AE40" i="6"/>
  <c r="AE65" i="6"/>
  <c r="AE74" i="6"/>
  <c r="AD9" i="6"/>
  <c r="AD23" i="6"/>
  <c r="AD40" i="6"/>
  <c r="AD65" i="6"/>
  <c r="AD74" i="6"/>
  <c r="AC9" i="6"/>
  <c r="AC23" i="6"/>
  <c r="AC40" i="6"/>
  <c r="AC65" i="6"/>
  <c r="AC74" i="6"/>
  <c r="AB65" i="6"/>
  <c r="AB23" i="6"/>
  <c r="AB40" i="6"/>
  <c r="AB74" i="6"/>
  <c r="AA9" i="6"/>
  <c r="AA23" i="6"/>
  <c r="AA40" i="6"/>
  <c r="AA65" i="6"/>
  <c r="AA74" i="6"/>
  <c r="Z9" i="6"/>
  <c r="Z23" i="6"/>
  <c r="Z40" i="6"/>
  <c r="Z65" i="6"/>
  <c r="Z74" i="6"/>
  <c r="Y9" i="6"/>
  <c r="Y23" i="6"/>
  <c r="Y40" i="6"/>
  <c r="Y65" i="6"/>
  <c r="Y74" i="6"/>
  <c r="X65" i="6"/>
  <c r="X9" i="6"/>
  <c r="X23" i="6"/>
  <c r="X40" i="6"/>
  <c r="X74" i="6"/>
  <c r="W9" i="6"/>
  <c r="W23" i="6"/>
  <c r="W40" i="6"/>
  <c r="W65" i="6"/>
  <c r="W74" i="6"/>
  <c r="V9" i="6"/>
  <c r="V23" i="6"/>
  <c r="V40" i="6"/>
  <c r="V65" i="6"/>
  <c r="V74" i="6"/>
  <c r="U23" i="6"/>
  <c r="U40" i="6"/>
  <c r="U65" i="6"/>
  <c r="U74" i="6"/>
  <c r="T9" i="6"/>
  <c r="T23" i="6"/>
  <c r="T40" i="6"/>
  <c r="T65" i="6"/>
  <c r="T74" i="6"/>
  <c r="S9" i="6"/>
  <c r="S23" i="6"/>
  <c r="S40" i="6"/>
  <c r="S65" i="6"/>
  <c r="S74" i="6"/>
  <c r="R9" i="6"/>
  <c r="R23" i="6"/>
  <c r="R40" i="6"/>
  <c r="R65" i="6"/>
  <c r="R74" i="6"/>
  <c r="Q9" i="6"/>
  <c r="Q23" i="6"/>
  <c r="Q40" i="6"/>
  <c r="Q65" i="6"/>
  <c r="Q74" i="6"/>
  <c r="P9" i="6"/>
  <c r="P23" i="6"/>
  <c r="P40" i="6"/>
  <c r="P65" i="6"/>
  <c r="P74" i="6"/>
  <c r="O9" i="6"/>
  <c r="O23" i="6"/>
  <c r="O40" i="6"/>
  <c r="O65" i="6"/>
  <c r="O74" i="6"/>
  <c r="N65" i="6"/>
  <c r="N23" i="6"/>
  <c r="N40" i="6"/>
  <c r="N9" i="6"/>
  <c r="N74" i="6"/>
  <c r="M40" i="6"/>
  <c r="M23" i="6"/>
  <c r="M66" i="6"/>
  <c r="M69" i="6"/>
  <c r="M70" i="6"/>
  <c r="M71" i="6"/>
  <c r="M72" i="6"/>
  <c r="M73" i="6"/>
  <c r="M65" i="6"/>
  <c r="M9" i="6"/>
  <c r="M74" i="6"/>
  <c r="L40" i="6"/>
  <c r="L65" i="6"/>
  <c r="L23" i="6"/>
  <c r="L9" i="6"/>
  <c r="L74" i="6"/>
  <c r="K23" i="6"/>
  <c r="K9" i="6"/>
  <c r="K69" i="6"/>
  <c r="K70" i="6"/>
  <c r="K71" i="6"/>
  <c r="K72" i="6"/>
  <c r="K73" i="6"/>
  <c r="K65" i="6"/>
  <c r="K40" i="6"/>
  <c r="K74" i="6"/>
  <c r="J66" i="6"/>
  <c r="J69" i="6"/>
  <c r="J70" i="6"/>
  <c r="J71" i="6"/>
  <c r="J73" i="6"/>
  <c r="J65" i="6"/>
  <c r="J23" i="6"/>
  <c r="J9" i="6"/>
  <c r="J40" i="6"/>
  <c r="J74" i="6"/>
  <c r="I23" i="6"/>
  <c r="I9" i="6"/>
  <c r="I66" i="6"/>
  <c r="I69" i="6"/>
  <c r="I70" i="6"/>
  <c r="I73" i="6"/>
  <c r="I65" i="6"/>
  <c r="I40" i="6"/>
  <c r="I74" i="6"/>
  <c r="H23" i="6"/>
  <c r="H66" i="6"/>
  <c r="H69" i="6"/>
  <c r="H70" i="6"/>
  <c r="H71" i="6"/>
  <c r="H72" i="6"/>
  <c r="H73" i="6"/>
  <c r="H65" i="6"/>
  <c r="H40" i="6"/>
  <c r="H9" i="6"/>
  <c r="H74" i="6"/>
  <c r="G65" i="6"/>
  <c r="G23" i="6"/>
  <c r="G40" i="6"/>
  <c r="G9" i="6"/>
  <c r="G74" i="6"/>
  <c r="N73" i="6"/>
  <c r="G73" i="6"/>
  <c r="N72" i="6"/>
  <c r="G72" i="6"/>
  <c r="N71" i="6"/>
  <c r="G71" i="6"/>
  <c r="N70" i="6"/>
  <c r="G70" i="6"/>
  <c r="N69" i="6"/>
  <c r="G69" i="6"/>
  <c r="N66" i="6"/>
  <c r="G66" i="6"/>
  <c r="N64" i="6"/>
  <c r="M64" i="6"/>
  <c r="L64" i="6"/>
  <c r="K64" i="6"/>
  <c r="J64" i="6"/>
  <c r="I64" i="6"/>
  <c r="H64" i="6"/>
  <c r="G64" i="6"/>
  <c r="N63" i="6"/>
  <c r="M63" i="6"/>
  <c r="L63" i="6"/>
  <c r="K63" i="6"/>
  <c r="J63" i="6"/>
  <c r="I63" i="6"/>
  <c r="H63" i="6"/>
  <c r="G63" i="6"/>
  <c r="N62" i="6"/>
  <c r="M62" i="6"/>
  <c r="L62" i="6"/>
  <c r="K62" i="6"/>
  <c r="J62" i="6"/>
  <c r="I62" i="6"/>
  <c r="H62" i="6"/>
  <c r="G62" i="6"/>
  <c r="N61" i="6"/>
  <c r="M61" i="6"/>
  <c r="L61" i="6"/>
  <c r="K61" i="6"/>
  <c r="J61" i="6"/>
  <c r="I61" i="6"/>
  <c r="H61" i="6"/>
  <c r="G61" i="6"/>
  <c r="N60" i="6"/>
  <c r="M60" i="6"/>
  <c r="L60" i="6"/>
  <c r="K60" i="6"/>
  <c r="J60" i="6"/>
  <c r="I60" i="6"/>
  <c r="H60" i="6"/>
  <c r="G60" i="6"/>
  <c r="N58" i="6"/>
  <c r="M58" i="6"/>
  <c r="L58" i="6"/>
  <c r="K58" i="6"/>
  <c r="J58" i="6"/>
  <c r="I58" i="6"/>
  <c r="H58" i="6"/>
  <c r="G58" i="6"/>
  <c r="N57" i="6"/>
  <c r="M57" i="6"/>
  <c r="L57" i="6"/>
  <c r="K57" i="6"/>
  <c r="J57" i="6"/>
  <c r="I57" i="6"/>
  <c r="H57" i="6"/>
  <c r="G57" i="6"/>
  <c r="N56" i="6"/>
  <c r="M56" i="6"/>
  <c r="L56" i="6"/>
  <c r="K56" i="6"/>
  <c r="J56" i="6"/>
  <c r="I56" i="6"/>
  <c r="H56" i="6"/>
  <c r="G56" i="6"/>
  <c r="N55" i="6"/>
  <c r="M55" i="6"/>
  <c r="L55" i="6"/>
  <c r="K55" i="6"/>
  <c r="J55" i="6"/>
  <c r="I55" i="6"/>
  <c r="H55" i="6"/>
  <c r="G55" i="6"/>
  <c r="N54" i="6"/>
  <c r="M54" i="6"/>
  <c r="L54" i="6"/>
  <c r="K54" i="6"/>
  <c r="J54" i="6"/>
  <c r="I54" i="6"/>
  <c r="H54" i="6"/>
  <c r="G54" i="6"/>
  <c r="N53" i="6"/>
  <c r="M53" i="6"/>
  <c r="L53" i="6"/>
  <c r="K53" i="6"/>
  <c r="J53" i="6"/>
  <c r="I53" i="6"/>
  <c r="H53" i="6"/>
  <c r="G53" i="6"/>
  <c r="N52" i="6"/>
  <c r="M52" i="6"/>
  <c r="L52" i="6"/>
  <c r="K52" i="6"/>
  <c r="J52" i="6"/>
  <c r="I52" i="6"/>
  <c r="H52" i="6"/>
  <c r="G52" i="6"/>
  <c r="N51" i="6"/>
  <c r="M51" i="6"/>
  <c r="L51" i="6"/>
  <c r="K51" i="6"/>
  <c r="J51" i="6"/>
  <c r="I51" i="6"/>
  <c r="H51" i="6"/>
  <c r="G51" i="6"/>
  <c r="N50" i="6"/>
  <c r="M50" i="6"/>
  <c r="L50" i="6"/>
  <c r="K50" i="6"/>
  <c r="J50" i="6"/>
  <c r="I50" i="6"/>
  <c r="H50" i="6"/>
  <c r="G50" i="6"/>
  <c r="N49" i="6"/>
  <c r="M49" i="6"/>
  <c r="L49" i="6"/>
  <c r="K49" i="6"/>
  <c r="J49" i="6"/>
  <c r="I49" i="6"/>
  <c r="H49" i="6"/>
  <c r="G49" i="6"/>
  <c r="N48" i="6"/>
  <c r="M48" i="6"/>
  <c r="L48" i="6"/>
  <c r="K48" i="6"/>
  <c r="J48" i="6"/>
  <c r="I48" i="6"/>
  <c r="H48" i="6"/>
  <c r="G48" i="6"/>
  <c r="N47" i="6"/>
  <c r="M47" i="6"/>
  <c r="L47" i="6"/>
  <c r="K47" i="6"/>
  <c r="J47" i="6"/>
  <c r="I47" i="6"/>
  <c r="H47" i="6"/>
  <c r="G47" i="6"/>
  <c r="N46" i="6"/>
  <c r="M46" i="6"/>
  <c r="L46" i="6"/>
  <c r="K46" i="6"/>
  <c r="J46" i="6"/>
  <c r="I46" i="6"/>
  <c r="H46" i="6"/>
  <c r="G46" i="6"/>
  <c r="N45" i="6"/>
  <c r="M45" i="6"/>
  <c r="L45" i="6"/>
  <c r="K45" i="6"/>
  <c r="J45" i="6"/>
  <c r="I45" i="6"/>
  <c r="H45" i="6"/>
  <c r="G45" i="6"/>
  <c r="N44" i="6"/>
  <c r="M44" i="6"/>
  <c r="L44" i="6"/>
  <c r="K44" i="6"/>
  <c r="J44" i="6"/>
  <c r="I44" i="6"/>
  <c r="H44" i="6"/>
  <c r="G44" i="6"/>
  <c r="N43" i="6"/>
  <c r="M43" i="6"/>
  <c r="L43" i="6"/>
  <c r="K43" i="6"/>
  <c r="J43" i="6"/>
  <c r="I43" i="6"/>
  <c r="H43" i="6"/>
  <c r="G43" i="6"/>
  <c r="N42" i="6"/>
  <c r="M42" i="6"/>
  <c r="L42" i="6"/>
  <c r="K42" i="6"/>
  <c r="J42" i="6"/>
  <c r="I42" i="6"/>
  <c r="H42" i="6"/>
  <c r="G42" i="6"/>
  <c r="N41" i="6"/>
  <c r="M41" i="6"/>
  <c r="L41" i="6"/>
  <c r="K41" i="6"/>
  <c r="J41" i="6"/>
  <c r="I41" i="6"/>
  <c r="H41" i="6"/>
  <c r="G41" i="6"/>
  <c r="N39" i="6"/>
  <c r="M39" i="6"/>
  <c r="L39" i="6"/>
  <c r="K39" i="6"/>
  <c r="J39" i="6"/>
  <c r="G39" i="6"/>
  <c r="N38" i="6"/>
  <c r="M38" i="6"/>
  <c r="L38" i="6"/>
  <c r="K38" i="6"/>
  <c r="J38" i="6"/>
  <c r="G38" i="6"/>
  <c r="N37" i="6"/>
  <c r="M37" i="6"/>
  <c r="L37" i="6"/>
  <c r="K37" i="6"/>
  <c r="J37" i="6"/>
  <c r="I37" i="6"/>
  <c r="H37" i="6"/>
  <c r="G37" i="6"/>
  <c r="N36" i="6"/>
  <c r="M36" i="6"/>
  <c r="L36" i="6"/>
  <c r="K36" i="6"/>
  <c r="J36" i="6"/>
  <c r="I36" i="6"/>
  <c r="H36" i="6"/>
  <c r="G36" i="6"/>
  <c r="N35" i="6"/>
  <c r="M35" i="6"/>
  <c r="L35" i="6"/>
  <c r="K35" i="6"/>
  <c r="J35" i="6"/>
  <c r="I35" i="6"/>
  <c r="H35" i="6"/>
  <c r="G35" i="6"/>
  <c r="N34" i="6"/>
  <c r="M34" i="6"/>
  <c r="L34" i="6"/>
  <c r="K34" i="6"/>
  <c r="J34" i="6"/>
  <c r="I34" i="6"/>
  <c r="H34" i="6"/>
  <c r="G34" i="6"/>
  <c r="N32" i="6"/>
  <c r="M32" i="6"/>
  <c r="L32" i="6"/>
  <c r="K32" i="6"/>
  <c r="J32" i="6"/>
  <c r="I32" i="6"/>
  <c r="H32" i="6"/>
  <c r="G32" i="6"/>
  <c r="N31" i="6"/>
  <c r="M31" i="6"/>
  <c r="L31" i="6"/>
  <c r="K31" i="6"/>
  <c r="J31" i="6"/>
  <c r="I31" i="6"/>
  <c r="H31" i="6"/>
  <c r="G31" i="6"/>
  <c r="N30" i="6"/>
  <c r="M30" i="6"/>
  <c r="L30" i="6"/>
  <c r="K30" i="6"/>
  <c r="J30" i="6"/>
  <c r="I30" i="6"/>
  <c r="H30" i="6"/>
  <c r="G30" i="6"/>
  <c r="N29" i="6"/>
  <c r="M29" i="6"/>
  <c r="L29" i="6"/>
  <c r="K29" i="6"/>
  <c r="J29" i="6"/>
  <c r="I29" i="6"/>
  <c r="H29" i="6"/>
  <c r="G29" i="6"/>
  <c r="N28" i="6"/>
  <c r="M28" i="6"/>
  <c r="L28" i="6"/>
  <c r="K28" i="6"/>
  <c r="J28" i="6"/>
  <c r="I28" i="6"/>
  <c r="H28" i="6"/>
  <c r="G28" i="6"/>
  <c r="N27" i="6"/>
  <c r="M27" i="6"/>
  <c r="L27" i="6"/>
  <c r="K27" i="6"/>
  <c r="J27" i="6"/>
  <c r="I27" i="6"/>
  <c r="H27" i="6"/>
  <c r="G27" i="6"/>
  <c r="N26" i="6"/>
  <c r="M26" i="6"/>
  <c r="L26" i="6"/>
  <c r="K26" i="6"/>
  <c r="J26" i="6"/>
  <c r="I26" i="6"/>
  <c r="H26" i="6"/>
  <c r="G26" i="6"/>
  <c r="N25" i="6"/>
  <c r="M25" i="6"/>
  <c r="L25" i="6"/>
  <c r="K25" i="6"/>
  <c r="J25" i="6"/>
  <c r="I25" i="6"/>
  <c r="H25" i="6"/>
  <c r="G25" i="6"/>
  <c r="N24" i="6"/>
  <c r="M24" i="6"/>
  <c r="L24" i="6"/>
  <c r="K24" i="6"/>
  <c r="J24" i="6"/>
  <c r="I24" i="6"/>
  <c r="H24" i="6"/>
  <c r="G24" i="6"/>
  <c r="N22" i="6"/>
  <c r="M22" i="6"/>
  <c r="K22" i="6"/>
  <c r="J22" i="6"/>
  <c r="I22" i="6"/>
  <c r="H22" i="6"/>
  <c r="G22" i="6"/>
  <c r="N21" i="6"/>
  <c r="M21" i="6"/>
  <c r="K21" i="6"/>
  <c r="J21" i="6"/>
  <c r="I21" i="6"/>
  <c r="H21" i="6"/>
  <c r="G21" i="6"/>
  <c r="N20" i="6"/>
  <c r="M20" i="6"/>
  <c r="K20" i="6"/>
  <c r="J20" i="6"/>
  <c r="I20" i="6"/>
  <c r="H20" i="6"/>
  <c r="G20" i="6"/>
  <c r="N19" i="6"/>
  <c r="M19" i="6"/>
  <c r="K19" i="6"/>
  <c r="J19" i="6"/>
  <c r="I19" i="6"/>
  <c r="H19" i="6"/>
  <c r="G19" i="6"/>
  <c r="N18" i="6"/>
  <c r="M18" i="6"/>
  <c r="K18" i="6"/>
  <c r="J18" i="6"/>
  <c r="I18" i="6"/>
  <c r="H18" i="6"/>
  <c r="G18" i="6"/>
  <c r="N17" i="6"/>
  <c r="M17" i="6"/>
  <c r="K17" i="6"/>
  <c r="J17" i="6"/>
  <c r="I17" i="6"/>
  <c r="H17" i="6"/>
  <c r="G17" i="6"/>
  <c r="N16" i="6"/>
  <c r="M16" i="6"/>
  <c r="K16" i="6"/>
  <c r="J16" i="6"/>
  <c r="I16" i="6"/>
  <c r="H16" i="6"/>
  <c r="G16" i="6"/>
  <c r="N15" i="6"/>
  <c r="M15" i="6"/>
  <c r="K15" i="6"/>
  <c r="J15" i="6"/>
  <c r="H15" i="6"/>
  <c r="G15" i="6"/>
  <c r="N14" i="6"/>
  <c r="M14" i="6"/>
  <c r="K14" i="6"/>
  <c r="J14" i="6"/>
  <c r="H14" i="6"/>
  <c r="G14" i="6"/>
  <c r="N13" i="6"/>
  <c r="M13" i="6"/>
  <c r="K13" i="6"/>
  <c r="J13" i="6"/>
  <c r="I13" i="6"/>
  <c r="H13" i="6"/>
  <c r="G13" i="6"/>
  <c r="N12" i="6"/>
  <c r="M12" i="6"/>
  <c r="K12" i="6"/>
  <c r="J12" i="6"/>
  <c r="I12" i="6"/>
  <c r="H12" i="6"/>
  <c r="G12" i="6"/>
  <c r="N11" i="6"/>
  <c r="M11" i="6"/>
  <c r="K11" i="6"/>
  <c r="J11" i="6"/>
  <c r="I11" i="6"/>
  <c r="H11" i="6"/>
  <c r="G11" i="6"/>
  <c r="N10" i="6"/>
  <c r="M10" i="6"/>
  <c r="K10" i="6"/>
  <c r="J10" i="6"/>
  <c r="I10" i="6"/>
  <c r="H10" i="6"/>
  <c r="G10" i="6"/>
</calcChain>
</file>

<file path=xl/sharedStrings.xml><?xml version="1.0" encoding="utf-8"?>
<sst xmlns="http://schemas.openxmlformats.org/spreadsheetml/2006/main" count="215" uniqueCount="114">
  <si>
    <t xml:space="preserve">Kierunek studiów:  Logistyka                                                                                                        </t>
  </si>
  <si>
    <t xml:space="preserve">Poziom studiów: studia I stopnia </t>
  </si>
  <si>
    <t>Forma studiów: stacjonarne</t>
  </si>
  <si>
    <t>kod przedmiotu</t>
  </si>
  <si>
    <t>nazwa przedmiotu</t>
  </si>
  <si>
    <t>forma zaliczenia</t>
  </si>
  <si>
    <t>ogólna liczba godzin/pkt. ECTS</t>
  </si>
  <si>
    <t>liczba godzin i pkt. ECTS w semestrze</t>
  </si>
  <si>
    <t>semestr I</t>
  </si>
  <si>
    <t>semestr II</t>
  </si>
  <si>
    <t>semestr III</t>
  </si>
  <si>
    <t>semestr IV</t>
  </si>
  <si>
    <t>semestr V</t>
  </si>
  <si>
    <t>semestr VI</t>
  </si>
  <si>
    <t>suma</t>
  </si>
  <si>
    <t>W</t>
  </si>
  <si>
    <t>C</t>
  </si>
  <si>
    <t>K</t>
  </si>
  <si>
    <t>L</t>
  </si>
  <si>
    <t>S</t>
  </si>
  <si>
    <t>ECTS</t>
  </si>
  <si>
    <t>A. PRZEDMIOTY PODSTAWOWE</t>
  </si>
  <si>
    <t>Matematyka</t>
  </si>
  <si>
    <t>E/ZO</t>
  </si>
  <si>
    <t>ZO</t>
  </si>
  <si>
    <t>Podstawy logistyki</t>
  </si>
  <si>
    <t>Statystyka</t>
  </si>
  <si>
    <t>Ekonometria</t>
  </si>
  <si>
    <t>Podstawy finansów</t>
  </si>
  <si>
    <t>B. PRZEDMIOTY KIERUNKOWE</t>
  </si>
  <si>
    <t>Zarządzanie produkcją i usługami</t>
  </si>
  <si>
    <t>Infrastruktura logistyczna</t>
  </si>
  <si>
    <t>Procesy i systemy transportowe</t>
  </si>
  <si>
    <t>Logistyka zaopatrzenia</t>
  </si>
  <si>
    <t>Logistyka produkcji</t>
  </si>
  <si>
    <t>Logistyka dystrybucji</t>
  </si>
  <si>
    <t>Logistyczna obsługa klienta</t>
  </si>
  <si>
    <t>Procesy i systemy magazynowania</t>
  </si>
  <si>
    <t>Zarządzanie łańcuchem dostaw</t>
  </si>
  <si>
    <t>Seminarium dyplomowe</t>
  </si>
  <si>
    <t>C. PRZEDMIOTY DO WYBORU</t>
  </si>
  <si>
    <t>ZAL</t>
  </si>
  <si>
    <t>Logistyka miejska i regionalna</t>
  </si>
  <si>
    <t>E. INNE PRZEDMIOTY OBOWIĄZKOWE</t>
  </si>
  <si>
    <t>Technologie informacyjne</t>
  </si>
  <si>
    <t>Szkolenie BHP</t>
  </si>
  <si>
    <t>Szkolenie biblioteczne</t>
  </si>
  <si>
    <t>Wychowanie fizyczne</t>
  </si>
  <si>
    <t>Język obcy</t>
  </si>
  <si>
    <t>Szkolenie z zakresu ochrony własności intelektualnej</t>
  </si>
  <si>
    <t>RAZEM</t>
  </si>
  <si>
    <t>Legenda</t>
  </si>
  <si>
    <t>W-wykład</t>
  </si>
  <si>
    <t>C-ćwiczenia</t>
  </si>
  <si>
    <t>K-konwersatorium</t>
  </si>
  <si>
    <t>L-laboratorium</t>
  </si>
  <si>
    <t>S-seminarium</t>
  </si>
  <si>
    <t>Uwagi:</t>
  </si>
  <si>
    <t>Z a t w i e r d z a m</t>
  </si>
  <si>
    <t>Profil studiów:  ogólnoakademicki</t>
  </si>
  <si>
    <t>Cykl dydaktyczny: 2025/2026</t>
  </si>
  <si>
    <t>Podstawy ekonomii</t>
  </si>
  <si>
    <t>Podstawy zarządzania</t>
  </si>
  <si>
    <t>Podstawy marketingu</t>
  </si>
  <si>
    <t>Podstawy rachunkowości</t>
  </si>
  <si>
    <t>Podstawy prawa</t>
  </si>
  <si>
    <t>Strategie logistyczne</t>
  </si>
  <si>
    <t>Logistyka zwrotna</t>
  </si>
  <si>
    <t>Wprowadzenie do badań naukowych</t>
  </si>
  <si>
    <t>zrównoważony rozwój w logistyce</t>
  </si>
  <si>
    <t>analityka danych w logistyce</t>
  </si>
  <si>
    <t>Ekologistyka</t>
  </si>
  <si>
    <t>Badania operacyjne w logistyce</t>
  </si>
  <si>
    <t xml:space="preserve">Prognozowanie w logistyce </t>
  </si>
  <si>
    <t>Ryzyko w logistyce</t>
  </si>
  <si>
    <t>Sprawozdawczość finansowa w logistyce</t>
  </si>
  <si>
    <t>Rachunek kosztów w logistyce</t>
  </si>
  <si>
    <t>przedmioty modułowe do wyboru</t>
  </si>
  <si>
    <t>WS</t>
  </si>
  <si>
    <t>Wybór modułu po II roku</t>
  </si>
  <si>
    <t>Szkolenie BHP: semestr 1 - 4 godz.</t>
  </si>
  <si>
    <t>Przysposobienie biblioteczne: semestr 1- 2 godz.</t>
  </si>
  <si>
    <t>Ochrona własności intelektualnej i przemysłowej:  semestr 5 - 2 godz.</t>
  </si>
  <si>
    <t>od roku akademickiego 2025/2026</t>
  </si>
  <si>
    <t xml:space="preserve"> </t>
  </si>
  <si>
    <t>Ekonomia środowiska</t>
  </si>
  <si>
    <t>Gospodarowanie zasobami środowiska</t>
  </si>
  <si>
    <t xml:space="preserve">Społeczna odpowiedzialność biznesu </t>
  </si>
  <si>
    <t xml:space="preserve">Demograficzne i społeczne uwarunkowania poziomu życia </t>
  </si>
  <si>
    <t xml:space="preserve">Finanse przedsiębiorstw logistycznych </t>
  </si>
  <si>
    <t xml:space="preserve">Projektowanie procesów </t>
  </si>
  <si>
    <t xml:space="preserve"> Podstawy zrównoważonego rozwoju</t>
  </si>
  <si>
    <t>Innowacje w gospodarce</t>
  </si>
  <si>
    <t>Ekonomia społeczna</t>
  </si>
  <si>
    <t>Wnioskowanie statystyczne</t>
  </si>
  <si>
    <t>Towaroznastwo</t>
  </si>
  <si>
    <t>Analiza danych w systemach ERP</t>
  </si>
  <si>
    <t>Arkusze kalkulacyjne i wizualizacja danych</t>
  </si>
  <si>
    <t>3. Studenci realizują 60 godzin zajęć z wychowania fizycznego w semestrze 2 oraz 3 (za zajęcia te student nie uzyskuje punktów ECTS)</t>
  </si>
  <si>
    <t>Nauka o przedsiębiorstwie</t>
  </si>
  <si>
    <t>Rachunkowość zarządcza w logistyce</t>
  </si>
  <si>
    <t xml:space="preserve">Zarządzanie jakością </t>
  </si>
  <si>
    <t>Zrównoważony transport</t>
  </si>
  <si>
    <t>Analiza sozologiczna w logistyce</t>
  </si>
  <si>
    <t>Analiza ekonomiczno-finansowa w logistyce</t>
  </si>
  <si>
    <t>Gospodarowanie kapitałem ludzkim w logistyce</t>
  </si>
  <si>
    <t xml:space="preserve">Business Inteligence </t>
  </si>
  <si>
    <t>Zarządzanie zapasami w logistyce</t>
  </si>
  <si>
    <t>4. Student ma obowiązek w  semestrze 2  zrealizować jeden przedmiot z kursu zmiennego humanistycznego  za 3 pkt ECTS oraz w semestrze 3 za 2 pkt ECTS.</t>
  </si>
  <si>
    <t>1. Przedmioty modułowe do wyboru - wybór 3 przedmiotów w semestrze 4,  3 przedmiotów w semestrze 5 oraz 3 przedmiotów w semestrze 6.  Każdy przedmiot 4 ECTS - w ciągu studiów 36 pkt ECTS</t>
  </si>
  <si>
    <t>2. Studenci są zobowiązani do realizacji 120 godzin języka obcego na poziomie B2 w semestrach od 2 do 5. Rozliczenie j.obcego: w semestrze 4 - 3pkt ECTS; w semestrze 5 - 4 pkt ECTS.</t>
  </si>
  <si>
    <t>Inżynieria systemów i analiza systemowa</t>
  </si>
  <si>
    <t>Historia gospodarcza</t>
  </si>
  <si>
    <t>Lingwistyka tekstu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</si>
</sst>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4" fontId="11" fillId="0" borderId="0" applyBorder="0" applyProtection="0"/>
    <xf numFmtId="164" fontId="12" fillId="0" borderId="0" applyBorder="0" applyProtection="0"/>
    <xf numFmtId="0" fontId="13" fillId="0" borderId="0"/>
    <xf numFmtId="0" fontId="19" fillId="0" borderId="0"/>
  </cellStyleXfs>
  <cellXfs count="116">
    <xf numFmtId="0" fontId="0" fillId="0" borderId="0" xfId="0"/>
    <xf numFmtId="0" fontId="6" fillId="0" borderId="0" xfId="4" applyFont="1" applyAlignment="1">
      <alignment horizontal="center"/>
    </xf>
    <xf numFmtId="0" fontId="7" fillId="0" borderId="0" xfId="4" applyFont="1"/>
    <xf numFmtId="0" fontId="6" fillId="0" borderId="0" xfId="4" applyFont="1" applyAlignment="1">
      <alignment vertical="center"/>
    </xf>
    <xf numFmtId="0" fontId="8" fillId="3" borderId="1" xfId="4" applyFont="1" applyFill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 vertical="center" wrapText="1"/>
    </xf>
    <xf numFmtId="0" fontId="8" fillId="3" borderId="1" xfId="4" applyFont="1" applyFill="1" applyBorder="1" applyAlignment="1">
      <alignment vertical="center"/>
    </xf>
    <xf numFmtId="0" fontId="9" fillId="0" borderId="0" xfId="4" applyFont="1" applyAlignment="1">
      <alignment horizontal="left" vertical="center"/>
    </xf>
    <xf numFmtId="0" fontId="8" fillId="3" borderId="2" xfId="4" applyFont="1" applyFill="1" applyBorder="1" applyAlignment="1">
      <alignment horizontal="center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 textRotation="90"/>
    </xf>
    <xf numFmtId="0" fontId="8" fillId="3" borderId="7" xfId="4" applyFont="1" applyFill="1" applyBorder="1" applyAlignment="1">
      <alignment horizontal="center"/>
    </xf>
    <xf numFmtId="0" fontId="8" fillId="3" borderId="8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8" fillId="3" borderId="9" xfId="4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6" fillId="0" borderId="8" xfId="4" applyFont="1" applyBorder="1" applyAlignment="1">
      <alignment horizontal="center" vertical="center" textRotation="90" wrapText="1"/>
    </xf>
    <xf numFmtId="0" fontId="4" fillId="0" borderId="0" xfId="4" applyFont="1" applyAlignment="1">
      <alignment vertical="center" wrapText="1"/>
    </xf>
    <xf numFmtId="0" fontId="9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1" fontId="4" fillId="0" borderId="0" xfId="4" applyNumberFormat="1" applyFont="1" applyAlignment="1">
      <alignment vertical="center"/>
    </xf>
    <xf numFmtId="0" fontId="4" fillId="0" borderId="0" xfId="4" applyFont="1" applyAlignment="1">
      <alignment horizontal="center" vertical="center"/>
    </xf>
    <xf numFmtId="0" fontId="10" fillId="0" borderId="0" xfId="4" applyFont="1"/>
    <xf numFmtId="0" fontId="10" fillId="0" borderId="1" xfId="4" applyFont="1" applyBorder="1" applyAlignment="1">
      <alignment horizontal="center" vertical="center"/>
    </xf>
    <xf numFmtId="0" fontId="4" fillId="0" borderId="0" xfId="4" applyFont="1"/>
    <xf numFmtId="0" fontId="4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>
      <alignment vertical="center"/>
    </xf>
    <xf numFmtId="0" fontId="4" fillId="0" borderId="1" xfId="1" applyFont="1" applyFill="1" applyBorder="1" applyAlignment="1">
      <alignment horizontal="left" wrapText="1"/>
    </xf>
    <xf numFmtId="0" fontId="4" fillId="0" borderId="7" xfId="4" applyFont="1" applyFill="1" applyBorder="1" applyAlignment="1">
      <alignment horizontal="center"/>
    </xf>
    <xf numFmtId="0" fontId="4" fillId="0" borderId="8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wrapText="1"/>
    </xf>
    <xf numFmtId="0" fontId="5" fillId="0" borderId="0" xfId="1" applyFont="1" applyBorder="1" applyAlignment="1">
      <alignment horizontal="center"/>
    </xf>
    <xf numFmtId="0" fontId="7" fillId="0" borderId="0" xfId="4" applyFont="1" applyFill="1" applyBorder="1"/>
    <xf numFmtId="0" fontId="4" fillId="0" borderId="0" xfId="4" applyFont="1" applyFill="1" applyBorder="1"/>
    <xf numFmtId="0" fontId="10" fillId="0" borderId="0" xfId="4" applyFont="1" applyFill="1" applyBorder="1"/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7" fillId="0" borderId="0" xfId="4" applyFont="1" applyFill="1"/>
    <xf numFmtId="0" fontId="4" fillId="0" borderId="1" xfId="4" applyFont="1" applyFill="1" applyBorder="1" applyAlignment="1">
      <alignment vertical="center"/>
    </xf>
    <xf numFmtId="0" fontId="6" fillId="0" borderId="2" xfId="4" applyFont="1" applyBorder="1" applyAlignment="1">
      <alignment horizontal="center" vertical="center" textRotation="90"/>
    </xf>
    <xf numFmtId="0" fontId="10" fillId="0" borderId="7" xfId="4" applyFont="1" applyFill="1" applyBorder="1" applyAlignment="1">
      <alignment horizontal="center"/>
    </xf>
    <xf numFmtId="0" fontId="10" fillId="0" borderId="8" xfId="4" applyFont="1" applyFill="1" applyBorder="1" applyAlignment="1">
      <alignment horizontal="center"/>
    </xf>
    <xf numFmtId="0" fontId="6" fillId="0" borderId="1" xfId="4" applyFont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/>
    </xf>
    <xf numFmtId="0" fontId="6" fillId="0" borderId="8" xfId="4" applyFont="1" applyFill="1" applyBorder="1" applyAlignment="1">
      <alignment horizontal="center"/>
    </xf>
    <xf numFmtId="0" fontId="6" fillId="0" borderId="7" xfId="4" applyFont="1" applyFill="1" applyBorder="1" applyAlignment="1">
      <alignment horizontal="center"/>
    </xf>
    <xf numFmtId="0" fontId="6" fillId="0" borderId="1" xfId="4" applyFont="1" applyBorder="1" applyAlignment="1">
      <alignment horizontal="center" textRotation="90"/>
    </xf>
    <xf numFmtId="0" fontId="9" fillId="3" borderId="1" xfId="4" applyFont="1" applyFill="1" applyBorder="1" applyAlignment="1">
      <alignment vertical="center"/>
    </xf>
    <xf numFmtId="0" fontId="4" fillId="3" borderId="1" xfId="4" applyFont="1" applyFill="1" applyBorder="1" applyAlignment="1">
      <alignment vertical="center"/>
    </xf>
    <xf numFmtId="0" fontId="4" fillId="0" borderId="1" xfId="4" applyFont="1" applyFill="1" applyBorder="1" applyAlignment="1">
      <alignment horizontal="center" wrapText="1"/>
    </xf>
    <xf numFmtId="0" fontId="7" fillId="0" borderId="0" xfId="4" applyFont="1" applyBorder="1"/>
    <xf numFmtId="0" fontId="4" fillId="0" borderId="0" xfId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4" fillId="0" borderId="0" xfId="1" applyFont="1" applyBorder="1"/>
    <xf numFmtId="0" fontId="9" fillId="3" borderId="2" xfId="4" applyFont="1" applyFill="1" applyBorder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9" fillId="3" borderId="8" xfId="4" applyFont="1" applyFill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8" fillId="3" borderId="11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top"/>
    </xf>
    <xf numFmtId="0" fontId="8" fillId="4" borderId="11" xfId="4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8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indent="1"/>
    </xf>
    <xf numFmtId="0" fontId="14" fillId="0" borderId="1" xfId="4" applyFont="1" applyBorder="1" applyAlignment="1">
      <alignment horizontal="center" vertical="center" textRotation="90" wrapText="1"/>
    </xf>
    <xf numFmtId="0" fontId="15" fillId="0" borderId="1" xfId="4" applyFont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8" fillId="3" borderId="1" xfId="4" applyFont="1" applyFill="1" applyBorder="1" applyAlignment="1">
      <alignment horizontal="right"/>
    </xf>
    <xf numFmtId="0" fontId="9" fillId="0" borderId="0" xfId="4" applyFont="1" applyAlignment="1">
      <alignment horizontal="left" vertical="center" wrapText="1"/>
    </xf>
    <xf numFmtId="0" fontId="8" fillId="3" borderId="1" xfId="4" applyFont="1" applyFill="1" applyBorder="1" applyAlignment="1">
      <alignment horizontal="left" vertical="center" wrapText="1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textRotation="90" wrapText="1"/>
    </xf>
    <xf numFmtId="0" fontId="6" fillId="0" borderId="2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5" xfId="4" applyFont="1" applyBorder="1" applyAlignment="1">
      <alignment horizontal="center" vertical="center" wrapText="1"/>
    </xf>
    <xf numFmtId="0" fontId="6" fillId="0" borderId="16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/>
  </cellXfs>
  <cellStyles count="9">
    <cellStyle name="Excel Built-in Normal" xfId="1" xr:uid="{00000000-0005-0000-0000-000000000000}"/>
    <cellStyle name="Excel Built-in Normal 2" xfId="5" xr:uid="{00000000-0005-0000-0000-000001000000}"/>
    <cellStyle name="Normalny" xfId="0" builtinId="0"/>
    <cellStyle name="Normalny 2" xfId="2" xr:uid="{00000000-0005-0000-0000-000003000000}"/>
    <cellStyle name="Normalny 2 2" xfId="4" xr:uid="{00000000-0005-0000-0000-000004000000}"/>
    <cellStyle name="Normalny 3" xfId="6" xr:uid="{00000000-0005-0000-0000-000005000000}"/>
    <cellStyle name="Normalny 4" xfId="7" xr:uid="{00000000-0005-0000-0000-000006000000}"/>
    <cellStyle name="Normalny_Siatka WT mag - zao" xfId="8" xr:uid="{00000000-0005-0000-0000-000007000000}"/>
    <cellStyle name="Procentowy 2" xfId="3" xr:uid="{00000000-0005-0000-0000-000008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00"/>
  <sheetViews>
    <sheetView showGridLines="0" tabSelected="1" zoomScale="60" zoomScaleNormal="60" workbookViewId="0">
      <selection activeCell="E68" sqref="E68"/>
    </sheetView>
  </sheetViews>
  <sheetFormatPr defaultColWidth="9.140625" defaultRowHeight="12.75" x14ac:dyDescent="0.2"/>
  <cols>
    <col min="1" max="1" width="9.140625" style="2"/>
    <col min="2" max="2" width="8.7109375" style="3" customWidth="1"/>
    <col min="3" max="4" width="8.42578125" style="3" customWidth="1"/>
    <col min="5" max="5" width="45.42578125" style="1" customWidth="1"/>
    <col min="6" max="6" width="10.42578125" style="1" customWidth="1"/>
    <col min="7" max="7" width="8.28515625" style="1" customWidth="1"/>
    <col min="8" max="41" width="4.7109375" style="1" customWidth="1"/>
    <col min="42" max="42" width="6" style="1" customWidth="1"/>
    <col min="43" max="56" width="4.7109375" style="1" customWidth="1"/>
    <col min="57" max="16384" width="9.140625" style="2"/>
  </cols>
  <sheetData>
    <row r="1" spans="1:58" ht="15.75" x14ac:dyDescent="0.25">
      <c r="A1" s="71"/>
      <c r="B1" s="114" t="s">
        <v>0</v>
      </c>
      <c r="C1" s="114"/>
      <c r="D1" s="114"/>
      <c r="E1" s="114"/>
      <c r="F1" s="42"/>
      <c r="G1" s="42"/>
      <c r="H1" s="42"/>
      <c r="I1" s="42"/>
      <c r="J1" s="42"/>
      <c r="K1" s="42"/>
      <c r="L1" s="42"/>
      <c r="M1" s="42"/>
      <c r="N1" s="42"/>
      <c r="O1" s="72"/>
      <c r="P1" s="72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1"/>
      <c r="BF1" s="71"/>
    </row>
    <row r="2" spans="1:58" ht="15.75" x14ac:dyDescent="0.25">
      <c r="A2" s="71"/>
      <c r="B2" s="115" t="s">
        <v>1</v>
      </c>
      <c r="C2" s="115"/>
      <c r="D2" s="115"/>
      <c r="E2" s="115"/>
      <c r="F2" s="42"/>
      <c r="G2" s="42"/>
      <c r="H2" s="42"/>
      <c r="I2" s="42"/>
      <c r="J2" s="42"/>
      <c r="K2" s="42"/>
      <c r="L2" s="42"/>
      <c r="M2" s="42"/>
      <c r="N2" s="42"/>
      <c r="O2" s="72"/>
      <c r="P2" s="72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1"/>
      <c r="BF2" s="71"/>
    </row>
    <row r="3" spans="1:58" ht="15.75" x14ac:dyDescent="0.25">
      <c r="A3" s="71"/>
      <c r="B3" s="115" t="s">
        <v>2</v>
      </c>
      <c r="C3" s="115"/>
      <c r="D3" s="115"/>
      <c r="E3" s="115"/>
      <c r="F3" s="42"/>
      <c r="G3" s="42"/>
      <c r="H3" s="42"/>
      <c r="I3" s="42"/>
      <c r="J3" s="42"/>
      <c r="K3" s="42"/>
      <c r="L3" s="42"/>
      <c r="M3" s="42"/>
      <c r="N3" s="42"/>
      <c r="O3" s="72"/>
      <c r="P3" s="72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1"/>
      <c r="BF3" s="71"/>
    </row>
    <row r="4" spans="1:58" ht="15.75" x14ac:dyDescent="0.25">
      <c r="A4" s="71"/>
      <c r="B4" s="115" t="s">
        <v>59</v>
      </c>
      <c r="C4" s="115"/>
      <c r="D4" s="115"/>
      <c r="E4" s="115"/>
      <c r="F4" s="42"/>
      <c r="G4" s="42"/>
      <c r="H4" s="42"/>
      <c r="I4" s="42"/>
      <c r="J4" s="42"/>
      <c r="K4" s="42"/>
      <c r="L4" s="42"/>
      <c r="M4" s="42"/>
      <c r="N4" s="42"/>
      <c r="O4" s="72"/>
      <c r="P4" s="72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1"/>
      <c r="BF4" s="71"/>
    </row>
    <row r="5" spans="1:58" ht="15.75" x14ac:dyDescent="0.25">
      <c r="A5" s="71"/>
      <c r="B5" s="115" t="s">
        <v>60</v>
      </c>
      <c r="C5" s="115"/>
      <c r="D5" s="115"/>
      <c r="E5" s="115"/>
      <c r="F5" s="42"/>
      <c r="G5" s="42"/>
      <c r="H5" s="42"/>
      <c r="I5" s="42"/>
      <c r="J5" s="42"/>
      <c r="K5" s="42"/>
      <c r="L5" s="42"/>
      <c r="M5" s="42"/>
      <c r="N5" s="42"/>
      <c r="O5" s="73"/>
      <c r="P5" s="7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1"/>
      <c r="BF5" s="71"/>
    </row>
    <row r="6" spans="1:58" ht="20.25" customHeight="1" thickBot="1" x14ac:dyDescent="0.25">
      <c r="B6" s="105" t="s">
        <v>3</v>
      </c>
      <c r="C6" s="108"/>
      <c r="D6" s="109"/>
      <c r="E6" s="105" t="s">
        <v>4</v>
      </c>
      <c r="F6" s="106" t="s">
        <v>5</v>
      </c>
      <c r="G6" s="105" t="s">
        <v>6</v>
      </c>
      <c r="H6" s="105"/>
      <c r="I6" s="105"/>
      <c r="J6" s="105"/>
      <c r="K6" s="105"/>
      <c r="L6" s="105"/>
      <c r="M6" s="105"/>
      <c r="N6" s="105"/>
      <c r="O6" s="101" t="s">
        <v>7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</row>
    <row r="7" spans="1:58" ht="18.75" customHeight="1" x14ac:dyDescent="0.2">
      <c r="B7" s="105"/>
      <c r="C7" s="110"/>
      <c r="D7" s="111"/>
      <c r="E7" s="105"/>
      <c r="F7" s="106"/>
      <c r="G7" s="105"/>
      <c r="H7" s="105"/>
      <c r="I7" s="105"/>
      <c r="J7" s="105"/>
      <c r="K7" s="105"/>
      <c r="L7" s="105"/>
      <c r="M7" s="105"/>
      <c r="N7" s="107"/>
      <c r="O7" s="102" t="s">
        <v>8</v>
      </c>
      <c r="P7" s="103"/>
      <c r="Q7" s="103"/>
      <c r="R7" s="103"/>
      <c r="S7" s="103"/>
      <c r="T7" s="103"/>
      <c r="U7" s="104"/>
      <c r="V7" s="102" t="s">
        <v>9</v>
      </c>
      <c r="W7" s="103"/>
      <c r="X7" s="103"/>
      <c r="Y7" s="103"/>
      <c r="Z7" s="103"/>
      <c r="AA7" s="103"/>
      <c r="AB7" s="104"/>
      <c r="AC7" s="102" t="s">
        <v>10</v>
      </c>
      <c r="AD7" s="103"/>
      <c r="AE7" s="103"/>
      <c r="AF7" s="103"/>
      <c r="AG7" s="103"/>
      <c r="AH7" s="103"/>
      <c r="AI7" s="104"/>
      <c r="AJ7" s="102" t="s">
        <v>11</v>
      </c>
      <c r="AK7" s="103"/>
      <c r="AL7" s="103"/>
      <c r="AM7" s="103"/>
      <c r="AN7" s="103"/>
      <c r="AO7" s="103"/>
      <c r="AP7" s="104"/>
      <c r="AQ7" s="102" t="s">
        <v>12</v>
      </c>
      <c r="AR7" s="103"/>
      <c r="AS7" s="103"/>
      <c r="AT7" s="103"/>
      <c r="AU7" s="103"/>
      <c r="AV7" s="103"/>
      <c r="AW7" s="104"/>
      <c r="AX7" s="102" t="s">
        <v>13</v>
      </c>
      <c r="AY7" s="103"/>
      <c r="AZ7" s="103"/>
      <c r="BA7" s="103"/>
      <c r="BB7" s="103"/>
      <c r="BC7" s="103"/>
      <c r="BD7" s="104"/>
    </row>
    <row r="8" spans="1:58" ht="30.75" customHeight="1" x14ac:dyDescent="0.2">
      <c r="B8" s="105"/>
      <c r="C8" s="112"/>
      <c r="D8" s="113"/>
      <c r="E8" s="105"/>
      <c r="F8" s="106"/>
      <c r="G8" s="67" t="s">
        <v>14</v>
      </c>
      <c r="H8" s="5" t="s">
        <v>15</v>
      </c>
      <c r="I8" s="5" t="s">
        <v>16</v>
      </c>
      <c r="J8" s="5" t="s">
        <v>17</v>
      </c>
      <c r="K8" s="5" t="s">
        <v>18</v>
      </c>
      <c r="L8" s="5" t="s">
        <v>78</v>
      </c>
      <c r="M8" s="63" t="s">
        <v>19</v>
      </c>
      <c r="N8" s="60" t="s">
        <v>20</v>
      </c>
      <c r="O8" s="11" t="s">
        <v>15</v>
      </c>
      <c r="P8" s="5" t="s">
        <v>16</v>
      </c>
      <c r="Q8" s="5" t="s">
        <v>17</v>
      </c>
      <c r="R8" s="5" t="s">
        <v>18</v>
      </c>
      <c r="S8" s="5" t="s">
        <v>78</v>
      </c>
      <c r="T8" s="5" t="s">
        <v>19</v>
      </c>
      <c r="U8" s="12" t="s">
        <v>20</v>
      </c>
      <c r="V8" s="11" t="s">
        <v>15</v>
      </c>
      <c r="W8" s="5" t="s">
        <v>16</v>
      </c>
      <c r="X8" s="5" t="s">
        <v>17</v>
      </c>
      <c r="Y8" s="5" t="s">
        <v>18</v>
      </c>
      <c r="Z8" s="5" t="s">
        <v>78</v>
      </c>
      <c r="AA8" s="5" t="s">
        <v>19</v>
      </c>
      <c r="AB8" s="12" t="s">
        <v>20</v>
      </c>
      <c r="AC8" s="11" t="s">
        <v>15</v>
      </c>
      <c r="AD8" s="5" t="s">
        <v>16</v>
      </c>
      <c r="AE8" s="5" t="s">
        <v>17</v>
      </c>
      <c r="AF8" s="5" t="s">
        <v>18</v>
      </c>
      <c r="AG8" s="5" t="s">
        <v>78</v>
      </c>
      <c r="AH8" s="5" t="s">
        <v>19</v>
      </c>
      <c r="AI8" s="20" t="s">
        <v>20</v>
      </c>
      <c r="AJ8" s="11" t="s">
        <v>15</v>
      </c>
      <c r="AK8" s="5" t="s">
        <v>16</v>
      </c>
      <c r="AL8" s="5" t="s">
        <v>17</v>
      </c>
      <c r="AM8" s="5" t="s">
        <v>18</v>
      </c>
      <c r="AN8" s="5" t="s">
        <v>78</v>
      </c>
      <c r="AO8" s="5" t="s">
        <v>19</v>
      </c>
      <c r="AP8" s="12" t="s">
        <v>20</v>
      </c>
      <c r="AQ8" s="11" t="s">
        <v>15</v>
      </c>
      <c r="AR8" s="5" t="s">
        <v>16</v>
      </c>
      <c r="AS8" s="5" t="s">
        <v>17</v>
      </c>
      <c r="AT8" s="5" t="s">
        <v>18</v>
      </c>
      <c r="AU8" s="5" t="s">
        <v>78</v>
      </c>
      <c r="AV8" s="5" t="s">
        <v>19</v>
      </c>
      <c r="AW8" s="12" t="s">
        <v>20</v>
      </c>
      <c r="AX8" s="11" t="s">
        <v>15</v>
      </c>
      <c r="AY8" s="5" t="s">
        <v>16</v>
      </c>
      <c r="AZ8" s="5" t="s">
        <v>17</v>
      </c>
      <c r="BA8" s="5" t="s">
        <v>18</v>
      </c>
      <c r="BB8" s="5" t="s">
        <v>78</v>
      </c>
      <c r="BC8" s="5" t="s">
        <v>19</v>
      </c>
      <c r="BD8" s="12" t="s">
        <v>20</v>
      </c>
    </row>
    <row r="9" spans="1:58" ht="13.9" customHeight="1" x14ac:dyDescent="0.2">
      <c r="B9" s="100" t="s">
        <v>21</v>
      </c>
      <c r="C9" s="100"/>
      <c r="D9" s="100"/>
      <c r="E9" s="100"/>
      <c r="F9" s="4"/>
      <c r="G9" s="4">
        <f>SUM(H9:M9)</f>
        <v>585</v>
      </c>
      <c r="H9" s="4">
        <f>SUM(O9,V9,AC9,AJ9,AQ9,AX9)</f>
        <v>300</v>
      </c>
      <c r="I9" s="4">
        <f t="shared" ref="H9:K10" si="0">SUM(P9,W9,AD9,AK9,AR9,AY9)</f>
        <v>225</v>
      </c>
      <c r="J9" s="4">
        <f t="shared" si="0"/>
        <v>0</v>
      </c>
      <c r="K9" s="4">
        <f t="shared" si="0"/>
        <v>60</v>
      </c>
      <c r="L9" s="4">
        <f>SUM(T9,AA9,AH9,AO9,AV9,BC9)</f>
        <v>0</v>
      </c>
      <c r="M9" s="4">
        <f>SUM(T9,AA9,AH9,AO9,AV9,BC9)</f>
        <v>0</v>
      </c>
      <c r="N9" s="10">
        <f>SUM(U9,AB9,AI9,AP9,AW9,BD9)</f>
        <v>54</v>
      </c>
      <c r="O9" s="13">
        <f t="shared" ref="O9:BD9" si="1">SUM(O10:O22)</f>
        <v>150</v>
      </c>
      <c r="P9" s="4">
        <f t="shared" si="1"/>
        <v>135</v>
      </c>
      <c r="Q9" s="4">
        <f t="shared" si="1"/>
        <v>0</v>
      </c>
      <c r="R9" s="4">
        <f t="shared" si="1"/>
        <v>0</v>
      </c>
      <c r="S9" s="4">
        <f t="shared" si="1"/>
        <v>0</v>
      </c>
      <c r="T9" s="4">
        <f t="shared" si="1"/>
        <v>0</v>
      </c>
      <c r="U9" s="14">
        <f>SUM(U10:U22)</f>
        <v>28</v>
      </c>
      <c r="V9" s="13">
        <f t="shared" si="1"/>
        <v>105</v>
      </c>
      <c r="W9" s="4">
        <f t="shared" si="1"/>
        <v>75</v>
      </c>
      <c r="X9" s="4">
        <f t="shared" si="1"/>
        <v>0</v>
      </c>
      <c r="Y9" s="4">
        <f t="shared" si="1"/>
        <v>30</v>
      </c>
      <c r="Z9" s="4">
        <f t="shared" si="1"/>
        <v>0</v>
      </c>
      <c r="AA9" s="4">
        <f t="shared" si="1"/>
        <v>0</v>
      </c>
      <c r="AB9" s="14">
        <f>SUM(AB10:AB22)</f>
        <v>18</v>
      </c>
      <c r="AC9" s="13">
        <f t="shared" si="1"/>
        <v>45</v>
      </c>
      <c r="AD9" s="4">
        <f t="shared" si="1"/>
        <v>15</v>
      </c>
      <c r="AE9" s="4">
        <f t="shared" si="1"/>
        <v>0</v>
      </c>
      <c r="AF9" s="4">
        <f t="shared" si="1"/>
        <v>30</v>
      </c>
      <c r="AG9" s="4">
        <f t="shared" si="1"/>
        <v>0</v>
      </c>
      <c r="AH9" s="4">
        <f t="shared" si="1"/>
        <v>0</v>
      </c>
      <c r="AI9" s="14">
        <f>SUM(AI10:AI22)</f>
        <v>8</v>
      </c>
      <c r="AJ9" s="13">
        <f t="shared" si="1"/>
        <v>0</v>
      </c>
      <c r="AK9" s="4">
        <f t="shared" si="1"/>
        <v>0</v>
      </c>
      <c r="AL9" s="4">
        <f t="shared" si="1"/>
        <v>0</v>
      </c>
      <c r="AM9" s="4">
        <f t="shared" si="1"/>
        <v>0</v>
      </c>
      <c r="AN9" s="4">
        <f t="shared" si="1"/>
        <v>0</v>
      </c>
      <c r="AO9" s="4">
        <f t="shared" si="1"/>
        <v>0</v>
      </c>
      <c r="AP9" s="14">
        <f t="shared" si="1"/>
        <v>0</v>
      </c>
      <c r="AQ9" s="13">
        <f t="shared" si="1"/>
        <v>0</v>
      </c>
      <c r="AR9" s="4">
        <f t="shared" si="1"/>
        <v>0</v>
      </c>
      <c r="AS9" s="4">
        <f t="shared" si="1"/>
        <v>0</v>
      </c>
      <c r="AT9" s="4">
        <f t="shared" si="1"/>
        <v>0</v>
      </c>
      <c r="AU9" s="4">
        <f t="shared" si="1"/>
        <v>0</v>
      </c>
      <c r="AV9" s="4">
        <f t="shared" si="1"/>
        <v>0</v>
      </c>
      <c r="AW9" s="14">
        <f t="shared" si="1"/>
        <v>0</v>
      </c>
      <c r="AX9" s="13">
        <f t="shared" si="1"/>
        <v>0</v>
      </c>
      <c r="AY9" s="4">
        <f t="shared" si="1"/>
        <v>0</v>
      </c>
      <c r="AZ9" s="4">
        <f t="shared" si="1"/>
        <v>0</v>
      </c>
      <c r="BA9" s="4">
        <f t="shared" si="1"/>
        <v>0</v>
      </c>
      <c r="BB9" s="4">
        <f t="shared" si="1"/>
        <v>0</v>
      </c>
      <c r="BC9" s="4">
        <f t="shared" si="1"/>
        <v>0</v>
      </c>
      <c r="BD9" s="14">
        <f t="shared" si="1"/>
        <v>0</v>
      </c>
    </row>
    <row r="10" spans="1:58" ht="13.9" customHeight="1" x14ac:dyDescent="0.2">
      <c r="B10" s="5"/>
      <c r="C10" s="5"/>
      <c r="D10" s="5"/>
      <c r="E10" s="29" t="s">
        <v>22</v>
      </c>
      <c r="F10" s="33" t="s">
        <v>23</v>
      </c>
      <c r="G10" s="33">
        <f>SUM(H10:M10)</f>
        <v>60</v>
      </c>
      <c r="H10" s="33">
        <f t="shared" si="0"/>
        <v>30</v>
      </c>
      <c r="I10" s="33">
        <f t="shared" si="0"/>
        <v>30</v>
      </c>
      <c r="J10" s="33">
        <f t="shared" si="0"/>
        <v>0</v>
      </c>
      <c r="K10" s="33">
        <f t="shared" si="0"/>
        <v>0</v>
      </c>
      <c r="L10" s="33">
        <v>0</v>
      </c>
      <c r="M10" s="33">
        <f>SUM(T10,AA10,AH10,AO10,AV10,BC10)</f>
        <v>0</v>
      </c>
      <c r="N10" s="31">
        <f>SUM(U10,AB10,AI10,AP10,AW10,BD10)</f>
        <v>5</v>
      </c>
      <c r="O10" s="37">
        <v>30</v>
      </c>
      <c r="P10" s="33">
        <v>30</v>
      </c>
      <c r="Q10" s="33"/>
      <c r="R10" s="33"/>
      <c r="S10" s="33"/>
      <c r="T10" s="33"/>
      <c r="U10" s="38">
        <v>5</v>
      </c>
      <c r="V10" s="37"/>
      <c r="W10" s="33"/>
      <c r="X10" s="33"/>
      <c r="Y10" s="33"/>
      <c r="Z10" s="33"/>
      <c r="AA10" s="33"/>
      <c r="AB10" s="38"/>
      <c r="AC10" s="37"/>
      <c r="AD10" s="33"/>
      <c r="AE10" s="33"/>
      <c r="AF10" s="33"/>
      <c r="AG10" s="33"/>
      <c r="AH10" s="33"/>
      <c r="AI10" s="16"/>
      <c r="AJ10" s="56"/>
      <c r="AK10" s="6"/>
      <c r="AL10" s="6"/>
      <c r="AM10" s="6"/>
      <c r="AN10" s="6"/>
      <c r="AO10" s="6"/>
      <c r="AP10" s="17"/>
      <c r="AQ10" s="15"/>
      <c r="AR10" s="6"/>
      <c r="AS10" s="6"/>
      <c r="AT10" s="6"/>
      <c r="AU10" s="6"/>
      <c r="AV10" s="6"/>
      <c r="AW10" s="17"/>
      <c r="AX10" s="15"/>
      <c r="AY10" s="6"/>
      <c r="AZ10" s="6"/>
      <c r="BA10" s="6"/>
      <c r="BB10" s="6"/>
      <c r="BC10" s="6"/>
      <c r="BD10" s="17"/>
    </row>
    <row r="11" spans="1:58" ht="13.9" customHeight="1" x14ac:dyDescent="0.2">
      <c r="B11" s="5"/>
      <c r="C11" s="5"/>
      <c r="D11" s="5"/>
      <c r="E11" s="29" t="s">
        <v>26</v>
      </c>
      <c r="F11" s="33" t="s">
        <v>24</v>
      </c>
      <c r="G11" s="33">
        <f t="shared" ref="G11:G22" si="2">SUM(H11:M11)</f>
        <v>60</v>
      </c>
      <c r="H11" s="33">
        <f t="shared" ref="H11:H22" si="3">SUM(O11,V11,AC11,AJ11,AQ11,AX11)</f>
        <v>30</v>
      </c>
      <c r="I11" s="33">
        <f>SUM(P11,W11,AD11,AK11,AR11,AY11)</f>
        <v>0</v>
      </c>
      <c r="J11" s="33">
        <f>SUM(Q11,X11,AE11,AL11,AS11,AZ11)</f>
        <v>0</v>
      </c>
      <c r="K11" s="33">
        <f>SUM(R11,Y11,AF11,AM11,AT11,BA11)</f>
        <v>30</v>
      </c>
      <c r="L11" s="33">
        <v>0</v>
      </c>
      <c r="M11" s="33">
        <f>SUM(T11,AA11,AH11,AO11,AV11,BC11)</f>
        <v>0</v>
      </c>
      <c r="N11" s="31">
        <f t="shared" ref="N11:N23" si="4">SUM(U11,AB11,AI11,AP11,AW11,BD11)</f>
        <v>4</v>
      </c>
      <c r="O11" s="37"/>
      <c r="P11" s="33"/>
      <c r="Q11" s="33"/>
      <c r="R11" s="33"/>
      <c r="S11" s="33"/>
      <c r="T11" s="33"/>
      <c r="U11" s="38"/>
      <c r="V11" s="37">
        <v>30</v>
      </c>
      <c r="W11" s="33"/>
      <c r="X11" s="33"/>
      <c r="Y11" s="33">
        <v>30</v>
      </c>
      <c r="Z11" s="33"/>
      <c r="AA11" s="33"/>
      <c r="AB11" s="38">
        <v>4</v>
      </c>
      <c r="AC11" s="37"/>
      <c r="AD11" s="33"/>
      <c r="AE11" s="33"/>
      <c r="AF11" s="33"/>
      <c r="AG11" s="33"/>
      <c r="AH11" s="33"/>
      <c r="AI11" s="16"/>
      <c r="AJ11" s="56"/>
      <c r="AK11" s="6"/>
      <c r="AL11" s="6"/>
      <c r="AM11" s="6"/>
      <c r="AN11" s="6"/>
      <c r="AO11" s="6"/>
      <c r="AP11" s="17"/>
      <c r="AQ11" s="15"/>
      <c r="AR11" s="6"/>
      <c r="AS11" s="6"/>
      <c r="AT11" s="6"/>
      <c r="AU11" s="6"/>
      <c r="AV11" s="6"/>
      <c r="AW11" s="17"/>
      <c r="AX11" s="15"/>
      <c r="AY11" s="6"/>
      <c r="AZ11" s="6"/>
      <c r="BA11" s="6"/>
      <c r="BB11" s="6"/>
      <c r="BC11" s="6"/>
      <c r="BD11" s="17"/>
    </row>
    <row r="12" spans="1:58" ht="13.9" customHeight="1" x14ac:dyDescent="0.2">
      <c r="B12" s="5"/>
      <c r="C12" s="5"/>
      <c r="D12" s="5"/>
      <c r="E12" s="29" t="s">
        <v>27</v>
      </c>
      <c r="F12" s="33" t="s">
        <v>24</v>
      </c>
      <c r="G12" s="33">
        <f t="shared" si="2"/>
        <v>60</v>
      </c>
      <c r="H12" s="33">
        <f t="shared" si="3"/>
        <v>30</v>
      </c>
      <c r="I12" s="33">
        <f t="shared" ref="I12:I23" si="5">SUM(P12,W12,AD12,AK12,AR12,AY12)</f>
        <v>0</v>
      </c>
      <c r="J12" s="33">
        <f t="shared" ref="J12:J35" si="6">SUM(Q12,X12,AE12,AL12,AS12,AZ12)</f>
        <v>0</v>
      </c>
      <c r="K12" s="33">
        <f t="shared" ref="K12:K17" si="7">SUM(R12,Y12,AF12,AM12,AT12,BA12)</f>
        <v>30</v>
      </c>
      <c r="L12" s="33">
        <v>0</v>
      </c>
      <c r="M12" s="33">
        <f t="shared" ref="M12:M17" si="8">SUM(T12,AA12,AH12,AO12,AV12,BC12)</f>
        <v>0</v>
      </c>
      <c r="N12" s="31">
        <f t="shared" si="4"/>
        <v>4</v>
      </c>
      <c r="O12" s="37"/>
      <c r="P12" s="33"/>
      <c r="Q12" s="33"/>
      <c r="R12" s="33"/>
      <c r="S12" s="33"/>
      <c r="T12" s="33"/>
      <c r="U12" s="38"/>
      <c r="V12" s="37"/>
      <c r="W12" s="33"/>
      <c r="X12" s="33"/>
      <c r="Y12" s="33"/>
      <c r="Z12" s="33"/>
      <c r="AA12" s="33"/>
      <c r="AB12" s="38"/>
      <c r="AC12" s="37">
        <v>30</v>
      </c>
      <c r="AD12" s="33"/>
      <c r="AE12" s="33"/>
      <c r="AF12" s="33">
        <v>30</v>
      </c>
      <c r="AG12" s="33"/>
      <c r="AH12" s="33"/>
      <c r="AI12" s="38">
        <v>4</v>
      </c>
      <c r="AJ12" s="56"/>
      <c r="AK12" s="6"/>
      <c r="AL12" s="6"/>
      <c r="AM12" s="6"/>
      <c r="AN12" s="6"/>
      <c r="AO12" s="6"/>
      <c r="AP12" s="17"/>
      <c r="AQ12" s="15"/>
      <c r="AR12" s="6"/>
      <c r="AS12" s="6"/>
      <c r="AT12" s="6"/>
      <c r="AU12" s="6"/>
      <c r="AV12" s="6"/>
      <c r="AW12" s="17"/>
      <c r="AX12" s="15"/>
      <c r="AY12" s="6"/>
      <c r="AZ12" s="6"/>
      <c r="BA12" s="6"/>
      <c r="BB12" s="6"/>
      <c r="BC12" s="6"/>
      <c r="BD12" s="17"/>
    </row>
    <row r="13" spans="1:58" ht="13.9" customHeight="1" x14ac:dyDescent="0.2">
      <c r="B13" s="5"/>
      <c r="C13" s="5"/>
      <c r="D13" s="5"/>
      <c r="E13" s="29" t="s">
        <v>61</v>
      </c>
      <c r="F13" s="33" t="s">
        <v>23</v>
      </c>
      <c r="G13" s="33">
        <f t="shared" si="2"/>
        <v>60</v>
      </c>
      <c r="H13" s="33">
        <f t="shared" si="3"/>
        <v>30</v>
      </c>
      <c r="I13" s="33">
        <f t="shared" si="5"/>
        <v>30</v>
      </c>
      <c r="J13" s="33">
        <f t="shared" si="6"/>
        <v>0</v>
      </c>
      <c r="K13" s="33">
        <f t="shared" si="7"/>
        <v>0</v>
      </c>
      <c r="L13" s="33">
        <v>0</v>
      </c>
      <c r="M13" s="33">
        <f t="shared" si="8"/>
        <v>0</v>
      </c>
      <c r="N13" s="31">
        <f t="shared" si="4"/>
        <v>5</v>
      </c>
      <c r="O13" s="37">
        <v>30</v>
      </c>
      <c r="P13" s="33">
        <v>30</v>
      </c>
      <c r="Q13" s="33"/>
      <c r="R13" s="33"/>
      <c r="S13" s="33"/>
      <c r="T13" s="33"/>
      <c r="U13" s="38">
        <v>5</v>
      </c>
      <c r="V13" s="37"/>
      <c r="W13" s="33"/>
      <c r="X13" s="33"/>
      <c r="Y13" s="33"/>
      <c r="Z13" s="33"/>
      <c r="AA13" s="33"/>
      <c r="AB13" s="38"/>
      <c r="AC13" s="37"/>
      <c r="AD13" s="33"/>
      <c r="AE13" s="33"/>
      <c r="AF13" s="33"/>
      <c r="AG13" s="33"/>
      <c r="AH13" s="33"/>
      <c r="AI13" s="16"/>
      <c r="AJ13" s="56"/>
      <c r="AK13" s="6"/>
      <c r="AL13" s="6"/>
      <c r="AM13" s="6"/>
      <c r="AN13" s="6"/>
      <c r="AO13" s="6"/>
      <c r="AP13" s="17"/>
      <c r="AQ13" s="15"/>
      <c r="AR13" s="6"/>
      <c r="AS13" s="6"/>
      <c r="AT13" s="6"/>
      <c r="AU13" s="6"/>
      <c r="AV13" s="6"/>
      <c r="AW13" s="17"/>
      <c r="AX13" s="15"/>
      <c r="AY13" s="6"/>
      <c r="AZ13" s="6"/>
      <c r="BA13" s="6"/>
      <c r="BB13" s="6"/>
      <c r="BC13" s="6"/>
      <c r="BD13" s="17"/>
    </row>
    <row r="14" spans="1:58" ht="13.9" customHeight="1" x14ac:dyDescent="0.2">
      <c r="B14" s="5"/>
      <c r="C14" s="5"/>
      <c r="D14" s="5"/>
      <c r="E14" s="29" t="s">
        <v>64</v>
      </c>
      <c r="F14" s="33" t="s">
        <v>24</v>
      </c>
      <c r="G14" s="33">
        <f t="shared" si="2"/>
        <v>30</v>
      </c>
      <c r="H14" s="33">
        <f t="shared" si="3"/>
        <v>15</v>
      </c>
      <c r="I14" s="33">
        <v>15</v>
      </c>
      <c r="J14" s="33">
        <f t="shared" si="6"/>
        <v>0</v>
      </c>
      <c r="K14" s="33">
        <f t="shared" si="7"/>
        <v>0</v>
      </c>
      <c r="L14" s="33">
        <v>0</v>
      </c>
      <c r="M14" s="33">
        <f t="shared" si="8"/>
        <v>0</v>
      </c>
      <c r="N14" s="31">
        <f t="shared" si="4"/>
        <v>4</v>
      </c>
      <c r="O14" s="37"/>
      <c r="P14" s="33"/>
      <c r="Q14" s="33"/>
      <c r="R14" s="33"/>
      <c r="S14" s="33"/>
      <c r="T14" s="33"/>
      <c r="U14" s="38"/>
      <c r="V14" s="37">
        <v>15</v>
      </c>
      <c r="W14" s="33">
        <v>15</v>
      </c>
      <c r="X14" s="33"/>
      <c r="Y14" s="33"/>
      <c r="Z14" s="33"/>
      <c r="AA14" s="33"/>
      <c r="AB14" s="38">
        <v>4</v>
      </c>
      <c r="AC14" s="37"/>
      <c r="AD14" s="33"/>
      <c r="AE14" s="33"/>
      <c r="AF14" s="33"/>
      <c r="AG14" s="33"/>
      <c r="AH14" s="33"/>
      <c r="AI14" s="38"/>
      <c r="AJ14" s="56"/>
      <c r="AK14" s="6"/>
      <c r="AL14" s="6"/>
      <c r="AM14" s="6"/>
      <c r="AN14" s="6"/>
      <c r="AO14" s="6"/>
      <c r="AP14" s="17"/>
      <c r="AQ14" s="15"/>
      <c r="AR14" s="6"/>
      <c r="AS14" s="6"/>
      <c r="AT14" s="6"/>
      <c r="AU14" s="6"/>
      <c r="AV14" s="6"/>
      <c r="AW14" s="17"/>
      <c r="AX14" s="15"/>
      <c r="AY14" s="6"/>
      <c r="AZ14" s="6"/>
      <c r="BA14" s="6"/>
      <c r="BB14" s="6"/>
      <c r="BC14" s="6"/>
      <c r="BD14" s="17"/>
    </row>
    <row r="15" spans="1:58" ht="13.9" customHeight="1" x14ac:dyDescent="0.2">
      <c r="B15" s="5"/>
      <c r="C15" s="5"/>
      <c r="D15" s="5"/>
      <c r="E15" s="29" t="s">
        <v>28</v>
      </c>
      <c r="F15" s="33" t="s">
        <v>24</v>
      </c>
      <c r="G15" s="33">
        <f t="shared" si="2"/>
        <v>30</v>
      </c>
      <c r="H15" s="33">
        <f t="shared" si="3"/>
        <v>15</v>
      </c>
      <c r="I15" s="33">
        <v>15</v>
      </c>
      <c r="J15" s="33">
        <f t="shared" si="6"/>
        <v>0</v>
      </c>
      <c r="K15" s="33">
        <f>SUM(R15,Y15,AF15,AM15,AT15,BA15)</f>
        <v>0</v>
      </c>
      <c r="L15" s="33">
        <v>0</v>
      </c>
      <c r="M15" s="33">
        <f>SUM(T15,AA15,AH15,AO15,AV15,BC15)</f>
        <v>0</v>
      </c>
      <c r="N15" s="31">
        <f t="shared" si="4"/>
        <v>4</v>
      </c>
      <c r="O15" s="37"/>
      <c r="P15" s="33"/>
      <c r="Q15" s="33"/>
      <c r="R15" s="33"/>
      <c r="S15" s="33"/>
      <c r="T15" s="33"/>
      <c r="U15" s="38"/>
      <c r="V15" s="37"/>
      <c r="W15" s="33"/>
      <c r="X15" s="33"/>
      <c r="Y15" s="33"/>
      <c r="Z15" s="33"/>
      <c r="AA15" s="33"/>
      <c r="AB15" s="38"/>
      <c r="AC15" s="37">
        <v>15</v>
      </c>
      <c r="AD15" s="33">
        <v>15</v>
      </c>
      <c r="AE15" s="33"/>
      <c r="AF15" s="33"/>
      <c r="AG15" s="33"/>
      <c r="AH15" s="33"/>
      <c r="AI15" s="38">
        <v>4</v>
      </c>
      <c r="AJ15" s="56"/>
      <c r="AK15" s="6"/>
      <c r="AL15" s="6"/>
      <c r="AM15" s="6"/>
      <c r="AN15" s="6"/>
      <c r="AO15" s="6"/>
      <c r="AP15" s="17"/>
      <c r="AQ15" s="15"/>
      <c r="AR15" s="6"/>
      <c r="AS15" s="6"/>
      <c r="AT15" s="6"/>
      <c r="AU15" s="6"/>
      <c r="AV15" s="6"/>
      <c r="AW15" s="17"/>
      <c r="AX15" s="15"/>
      <c r="AY15" s="6"/>
      <c r="AZ15" s="6"/>
      <c r="BA15" s="6"/>
      <c r="BB15" s="6"/>
      <c r="BC15" s="6"/>
      <c r="BD15" s="17"/>
    </row>
    <row r="16" spans="1:58" ht="13.9" customHeight="1" x14ac:dyDescent="0.2">
      <c r="B16" s="5"/>
      <c r="C16" s="5"/>
      <c r="D16" s="5"/>
      <c r="E16" s="29" t="s">
        <v>62</v>
      </c>
      <c r="F16" s="33" t="s">
        <v>23</v>
      </c>
      <c r="G16" s="33">
        <f t="shared" si="2"/>
        <v>60</v>
      </c>
      <c r="H16" s="33">
        <f t="shared" si="3"/>
        <v>30</v>
      </c>
      <c r="I16" s="33">
        <f t="shared" si="5"/>
        <v>30</v>
      </c>
      <c r="J16" s="33">
        <f t="shared" si="6"/>
        <v>0</v>
      </c>
      <c r="K16" s="33">
        <f t="shared" si="7"/>
        <v>0</v>
      </c>
      <c r="L16" s="33">
        <v>0</v>
      </c>
      <c r="M16" s="33">
        <f t="shared" si="8"/>
        <v>0</v>
      </c>
      <c r="N16" s="31">
        <f t="shared" si="4"/>
        <v>5</v>
      </c>
      <c r="O16" s="37">
        <v>30</v>
      </c>
      <c r="P16" s="33">
        <v>30</v>
      </c>
      <c r="Q16" s="33"/>
      <c r="R16" s="33"/>
      <c r="S16" s="33"/>
      <c r="T16" s="33"/>
      <c r="U16" s="38">
        <v>5</v>
      </c>
      <c r="V16" s="37"/>
      <c r="W16" s="33"/>
      <c r="X16" s="33"/>
      <c r="Y16" s="33"/>
      <c r="Z16" s="33"/>
      <c r="AA16" s="33"/>
      <c r="AB16" s="38"/>
      <c r="AC16" s="37"/>
      <c r="AD16" s="33"/>
      <c r="AE16" s="33"/>
      <c r="AF16" s="33"/>
      <c r="AG16" s="33"/>
      <c r="AH16" s="33"/>
      <c r="AI16" s="16"/>
      <c r="AJ16" s="56"/>
      <c r="AK16" s="6"/>
      <c r="AL16" s="6"/>
      <c r="AM16" s="6"/>
      <c r="AN16" s="6"/>
      <c r="AO16" s="6"/>
      <c r="AP16" s="17"/>
      <c r="AQ16" s="15"/>
      <c r="AR16" s="6"/>
      <c r="AS16" s="6"/>
      <c r="AT16" s="6"/>
      <c r="AU16" s="6"/>
      <c r="AV16" s="6"/>
      <c r="AW16" s="17"/>
      <c r="AX16" s="15"/>
      <c r="AY16" s="6"/>
      <c r="AZ16" s="6"/>
      <c r="BA16" s="6"/>
      <c r="BB16" s="6"/>
      <c r="BC16" s="6"/>
      <c r="BD16" s="17"/>
    </row>
    <row r="17" spans="2:63" ht="13.9" customHeight="1" x14ac:dyDescent="0.2">
      <c r="B17" s="5"/>
      <c r="C17" s="5"/>
      <c r="D17" s="5"/>
      <c r="E17" s="29" t="s">
        <v>63</v>
      </c>
      <c r="F17" s="33" t="s">
        <v>23</v>
      </c>
      <c r="G17" s="33">
        <f t="shared" si="2"/>
        <v>60</v>
      </c>
      <c r="H17" s="33">
        <f t="shared" si="3"/>
        <v>30</v>
      </c>
      <c r="I17" s="33">
        <f t="shared" si="5"/>
        <v>30</v>
      </c>
      <c r="J17" s="33">
        <f t="shared" si="6"/>
        <v>0</v>
      </c>
      <c r="K17" s="33">
        <f t="shared" si="7"/>
        <v>0</v>
      </c>
      <c r="L17" s="33">
        <v>0</v>
      </c>
      <c r="M17" s="33">
        <f t="shared" si="8"/>
        <v>0</v>
      </c>
      <c r="N17" s="31">
        <f t="shared" si="4"/>
        <v>5</v>
      </c>
      <c r="O17" s="37"/>
      <c r="P17" s="33"/>
      <c r="Q17" s="33"/>
      <c r="R17" s="33"/>
      <c r="S17" s="33"/>
      <c r="T17" s="33"/>
      <c r="U17" s="38"/>
      <c r="V17" s="37">
        <v>30</v>
      </c>
      <c r="W17" s="33">
        <v>30</v>
      </c>
      <c r="X17" s="33"/>
      <c r="Y17" s="33"/>
      <c r="Z17" s="33"/>
      <c r="AA17" s="33"/>
      <c r="AB17" s="38">
        <v>5</v>
      </c>
      <c r="AC17" s="37"/>
      <c r="AD17" s="33"/>
      <c r="AE17" s="33"/>
      <c r="AF17" s="33"/>
      <c r="AG17" s="33"/>
      <c r="AH17" s="33"/>
      <c r="AI17" s="16"/>
      <c r="AJ17" s="56"/>
      <c r="AK17" s="6"/>
      <c r="AL17" s="6"/>
      <c r="AM17" s="6"/>
      <c r="AN17" s="6"/>
      <c r="AO17" s="6"/>
      <c r="AP17" s="17"/>
      <c r="AQ17" s="15"/>
      <c r="AR17" s="6"/>
      <c r="AS17" s="6"/>
      <c r="AT17" s="6"/>
      <c r="AU17" s="6"/>
      <c r="AV17" s="6"/>
      <c r="AW17" s="17"/>
      <c r="AX17" s="15"/>
      <c r="AY17" s="6"/>
      <c r="AZ17" s="6"/>
      <c r="BA17" s="6"/>
      <c r="BB17" s="6"/>
      <c r="BC17" s="6"/>
      <c r="BD17" s="17"/>
    </row>
    <row r="18" spans="2:63" ht="13.9" customHeight="1" x14ac:dyDescent="0.2">
      <c r="B18" s="5"/>
      <c r="C18" s="5"/>
      <c r="D18" s="5"/>
      <c r="E18" s="29" t="s">
        <v>25</v>
      </c>
      <c r="F18" s="33" t="s">
        <v>23</v>
      </c>
      <c r="G18" s="33">
        <f t="shared" si="2"/>
        <v>60</v>
      </c>
      <c r="H18" s="33">
        <f t="shared" si="3"/>
        <v>30</v>
      </c>
      <c r="I18" s="33">
        <f t="shared" si="5"/>
        <v>30</v>
      </c>
      <c r="J18" s="33">
        <f t="shared" si="6"/>
        <v>0</v>
      </c>
      <c r="K18" s="33">
        <f t="shared" ref="K18:K24" si="9">SUM(R18,Y18,AF18,AM18,AT18,BA18)</f>
        <v>0</v>
      </c>
      <c r="L18" s="33">
        <v>0</v>
      </c>
      <c r="M18" s="33">
        <f t="shared" ref="M18:M29" si="10">SUM(T18,AA18,AH18,AO18,AV18,BC18)</f>
        <v>0</v>
      </c>
      <c r="N18" s="31">
        <f t="shared" si="4"/>
        <v>5</v>
      </c>
      <c r="O18" s="37"/>
      <c r="P18" s="33"/>
      <c r="Q18" s="33"/>
      <c r="R18" s="33"/>
      <c r="S18" s="33"/>
      <c r="T18" s="33"/>
      <c r="U18" s="38"/>
      <c r="V18" s="37">
        <v>30</v>
      </c>
      <c r="W18" s="33">
        <v>30</v>
      </c>
      <c r="X18" s="33"/>
      <c r="Y18" s="33"/>
      <c r="Z18" s="33"/>
      <c r="AA18" s="33"/>
      <c r="AB18" s="38">
        <v>5</v>
      </c>
      <c r="AC18" s="37"/>
      <c r="AD18" s="33"/>
      <c r="AE18" s="33"/>
      <c r="AF18" s="33"/>
      <c r="AG18" s="33"/>
      <c r="AH18" s="33"/>
      <c r="AI18" s="16"/>
      <c r="AJ18" s="56"/>
      <c r="AK18" s="6"/>
      <c r="AL18" s="6"/>
      <c r="AM18" s="6"/>
      <c r="AN18" s="6"/>
      <c r="AO18" s="6"/>
      <c r="AP18" s="17"/>
      <c r="AQ18" s="15"/>
      <c r="AR18" s="6"/>
      <c r="AS18" s="6"/>
      <c r="AT18" s="6"/>
      <c r="AU18" s="6"/>
      <c r="AV18" s="6"/>
      <c r="AW18" s="17"/>
      <c r="AX18" s="15"/>
      <c r="AY18" s="6"/>
      <c r="AZ18" s="6"/>
      <c r="BA18" s="6"/>
      <c r="BB18" s="6"/>
      <c r="BC18" s="6"/>
      <c r="BD18" s="17"/>
    </row>
    <row r="19" spans="2:63" ht="13.9" customHeight="1" x14ac:dyDescent="0.2">
      <c r="B19" s="5"/>
      <c r="C19" s="5"/>
      <c r="D19" s="5"/>
      <c r="E19" s="29" t="s">
        <v>99</v>
      </c>
      <c r="F19" s="33" t="s">
        <v>24</v>
      </c>
      <c r="G19" s="33">
        <f t="shared" si="2"/>
        <v>30</v>
      </c>
      <c r="H19" s="33">
        <f>SUM(O19,V19,AC19,AJ19,AQ19,AX19)</f>
        <v>15</v>
      </c>
      <c r="I19" s="33">
        <f>SUM(P19,W19,AD19,AK19,AR19,AY19)</f>
        <v>15</v>
      </c>
      <c r="J19" s="33">
        <f>SUM(Q19,X19,AE19,AL19,AS19,AZ19)</f>
        <v>0</v>
      </c>
      <c r="K19" s="33">
        <f t="shared" si="9"/>
        <v>0</v>
      </c>
      <c r="L19" s="33">
        <v>0</v>
      </c>
      <c r="M19" s="33">
        <f t="shared" si="10"/>
        <v>0</v>
      </c>
      <c r="N19" s="31">
        <f>SUM(U19,AB19,AI19,AP19,AW19,BD19)</f>
        <v>4</v>
      </c>
      <c r="O19" s="37">
        <v>15</v>
      </c>
      <c r="P19" s="33">
        <v>15</v>
      </c>
      <c r="Q19" s="33"/>
      <c r="R19" s="33"/>
      <c r="S19" s="33"/>
      <c r="T19" s="33"/>
      <c r="U19" s="38">
        <v>4</v>
      </c>
      <c r="V19" s="37"/>
      <c r="W19" s="33"/>
      <c r="X19" s="33"/>
      <c r="Y19" s="33"/>
      <c r="Z19" s="33"/>
      <c r="AA19" s="33"/>
      <c r="AB19" s="38"/>
      <c r="AC19" s="37"/>
      <c r="AD19" s="33"/>
      <c r="AE19" s="33"/>
      <c r="AF19" s="33"/>
      <c r="AG19" s="33"/>
      <c r="AH19" s="33"/>
      <c r="AI19" s="16"/>
      <c r="AJ19" s="56"/>
      <c r="AK19" s="6"/>
      <c r="AL19" s="6"/>
      <c r="AM19" s="6"/>
      <c r="AN19" s="6"/>
      <c r="AO19" s="6"/>
      <c r="AP19" s="17"/>
      <c r="AQ19" s="15"/>
      <c r="AR19" s="6"/>
      <c r="AS19" s="6"/>
      <c r="AT19" s="6"/>
      <c r="AU19" s="6"/>
      <c r="AV19" s="6"/>
      <c r="AW19" s="17"/>
      <c r="AX19" s="15"/>
      <c r="AY19" s="6"/>
      <c r="AZ19" s="6"/>
      <c r="BA19" s="6"/>
      <c r="BB19" s="6"/>
      <c r="BC19" s="6"/>
      <c r="BD19" s="17"/>
    </row>
    <row r="20" spans="2:63" ht="13.9" customHeight="1" x14ac:dyDescent="0.2">
      <c r="B20" s="79"/>
      <c r="C20" s="79"/>
      <c r="D20" s="79"/>
      <c r="E20" s="29" t="s">
        <v>90</v>
      </c>
      <c r="F20" s="33" t="s">
        <v>24</v>
      </c>
      <c r="G20" s="33">
        <f t="shared" si="2"/>
        <v>30</v>
      </c>
      <c r="H20" s="33">
        <f t="shared" si="3"/>
        <v>15</v>
      </c>
      <c r="I20" s="33">
        <f t="shared" si="5"/>
        <v>15</v>
      </c>
      <c r="J20" s="33">
        <f t="shared" si="6"/>
        <v>0</v>
      </c>
      <c r="K20" s="33">
        <f t="shared" si="9"/>
        <v>0</v>
      </c>
      <c r="L20" s="33">
        <v>0</v>
      </c>
      <c r="M20" s="33">
        <f t="shared" si="10"/>
        <v>0</v>
      </c>
      <c r="N20" s="31">
        <f t="shared" si="4"/>
        <v>4</v>
      </c>
      <c r="O20" s="37">
        <v>15</v>
      </c>
      <c r="P20" s="33">
        <v>15</v>
      </c>
      <c r="Q20" s="33"/>
      <c r="R20" s="33"/>
      <c r="S20" s="33"/>
      <c r="T20" s="33"/>
      <c r="U20" s="38">
        <v>4</v>
      </c>
      <c r="V20" s="37"/>
      <c r="W20" s="33"/>
      <c r="X20" s="33"/>
      <c r="Y20" s="33"/>
      <c r="Z20" s="33"/>
      <c r="AA20" s="33"/>
      <c r="AB20" s="38"/>
      <c r="AC20" s="37"/>
      <c r="AD20" s="33"/>
      <c r="AE20" s="33"/>
      <c r="AF20" s="33"/>
      <c r="AG20" s="33"/>
      <c r="AH20" s="33"/>
      <c r="AI20" s="38"/>
      <c r="AJ20" s="37"/>
      <c r="AK20" s="30"/>
      <c r="AL20" s="30"/>
      <c r="AM20" s="30"/>
      <c r="AN20" s="30"/>
      <c r="AO20" s="30"/>
      <c r="AP20" s="65"/>
      <c r="AQ20" s="66"/>
      <c r="AR20" s="30"/>
      <c r="AS20" s="30"/>
      <c r="AT20" s="30"/>
      <c r="AU20" s="30"/>
      <c r="AV20" s="30"/>
      <c r="AW20" s="65"/>
      <c r="AX20" s="66"/>
      <c r="AY20" s="30"/>
      <c r="AZ20" s="30"/>
      <c r="BA20" s="30"/>
      <c r="BB20" s="30"/>
      <c r="BC20" s="30"/>
      <c r="BD20" s="65"/>
    </row>
    <row r="21" spans="2:63" ht="13.9" customHeight="1" x14ac:dyDescent="0.2">
      <c r="B21" s="79"/>
      <c r="C21" s="79"/>
      <c r="D21" s="79"/>
      <c r="E21" s="29" t="s">
        <v>95</v>
      </c>
      <c r="F21" s="33" t="s">
        <v>24</v>
      </c>
      <c r="G21" s="33">
        <f t="shared" si="2"/>
        <v>30</v>
      </c>
      <c r="H21" s="33">
        <f>SUM(O21,V21,AC21,AJ21,AQ21,AX21)</f>
        <v>15</v>
      </c>
      <c r="I21" s="33">
        <f>SUM(P21,W21,AD21,AK21,AR21,AY21)</f>
        <v>15</v>
      </c>
      <c r="J21" s="33">
        <f>SUM(Q21,X21,AE21,AL21,AS21,AZ21)</f>
        <v>0</v>
      </c>
      <c r="K21" s="33">
        <f t="shared" si="9"/>
        <v>0</v>
      </c>
      <c r="L21" s="33">
        <v>0</v>
      </c>
      <c r="M21" s="33">
        <f t="shared" si="10"/>
        <v>0</v>
      </c>
      <c r="N21" s="31">
        <f t="shared" si="4"/>
        <v>3</v>
      </c>
      <c r="O21" s="37">
        <v>15</v>
      </c>
      <c r="P21" s="33">
        <v>15</v>
      </c>
      <c r="Q21" s="33"/>
      <c r="R21" s="33"/>
      <c r="S21" s="33"/>
      <c r="T21" s="33"/>
      <c r="U21" s="38">
        <v>3</v>
      </c>
      <c r="V21" s="37"/>
      <c r="W21" s="33"/>
      <c r="X21" s="33"/>
      <c r="Y21" s="33"/>
      <c r="Z21" s="33"/>
      <c r="AA21" s="33"/>
      <c r="AB21" s="38"/>
      <c r="AC21" s="37"/>
      <c r="AD21" s="33"/>
      <c r="AE21" s="33"/>
      <c r="AF21" s="33"/>
      <c r="AG21" s="33"/>
      <c r="AH21" s="33"/>
      <c r="AI21" s="38"/>
      <c r="AJ21" s="37"/>
      <c r="AK21" s="30"/>
      <c r="AL21" s="30"/>
      <c r="AM21" s="30"/>
      <c r="AN21" s="30"/>
      <c r="AO21" s="30"/>
      <c r="AP21" s="65"/>
      <c r="AQ21" s="66"/>
      <c r="AR21" s="30"/>
      <c r="AS21" s="30"/>
      <c r="AT21" s="30"/>
      <c r="AU21" s="30"/>
      <c r="AV21" s="30"/>
      <c r="AW21" s="65"/>
      <c r="AX21" s="66"/>
      <c r="AY21" s="30"/>
      <c r="AZ21" s="30"/>
      <c r="BA21" s="30"/>
      <c r="BB21" s="30"/>
      <c r="BC21" s="30"/>
      <c r="BD21" s="65"/>
    </row>
    <row r="22" spans="2:63" ht="13.9" customHeight="1" x14ac:dyDescent="0.2">
      <c r="B22" s="5"/>
      <c r="C22" s="5"/>
      <c r="D22" s="5"/>
      <c r="E22" s="29" t="s">
        <v>65</v>
      </c>
      <c r="F22" s="33" t="s">
        <v>24</v>
      </c>
      <c r="G22" s="33">
        <f t="shared" si="2"/>
        <v>15</v>
      </c>
      <c r="H22" s="33">
        <f t="shared" si="3"/>
        <v>15</v>
      </c>
      <c r="I22" s="33">
        <f t="shared" si="5"/>
        <v>0</v>
      </c>
      <c r="J22" s="33">
        <f t="shared" si="6"/>
        <v>0</v>
      </c>
      <c r="K22" s="33">
        <f t="shared" si="9"/>
        <v>0</v>
      </c>
      <c r="L22" s="33">
        <v>0</v>
      </c>
      <c r="M22" s="33">
        <f t="shared" si="10"/>
        <v>0</v>
      </c>
      <c r="N22" s="55">
        <f t="shared" si="4"/>
        <v>2</v>
      </c>
      <c r="O22" s="37">
        <v>15</v>
      </c>
      <c r="P22" s="33"/>
      <c r="Q22" s="33"/>
      <c r="R22" s="33"/>
      <c r="S22" s="33"/>
      <c r="T22" s="33"/>
      <c r="U22" s="38">
        <v>2</v>
      </c>
      <c r="V22" s="37"/>
      <c r="W22" s="33"/>
      <c r="X22" s="33"/>
      <c r="Y22" s="57"/>
      <c r="Z22" s="57"/>
      <c r="AA22" s="57"/>
      <c r="AB22" s="16"/>
      <c r="AC22" s="56"/>
      <c r="AD22" s="57"/>
      <c r="AE22" s="57"/>
      <c r="AF22" s="57"/>
      <c r="AG22" s="57"/>
      <c r="AH22" s="57"/>
      <c r="AI22" s="16"/>
      <c r="AJ22" s="56"/>
      <c r="AK22" s="6"/>
      <c r="AL22" s="6"/>
      <c r="AM22" s="6"/>
      <c r="AN22" s="6"/>
      <c r="AO22" s="6"/>
      <c r="AP22" s="17"/>
      <c r="AQ22" s="15"/>
      <c r="AR22" s="6"/>
      <c r="AS22" s="6"/>
      <c r="AT22" s="6"/>
      <c r="AU22" s="6"/>
      <c r="AV22" s="6"/>
      <c r="AW22" s="17"/>
      <c r="AX22" s="15"/>
      <c r="AY22" s="6"/>
      <c r="AZ22" s="6"/>
      <c r="BA22" s="6"/>
      <c r="BB22" s="6"/>
      <c r="BC22" s="6"/>
      <c r="BD22" s="17"/>
    </row>
    <row r="23" spans="2:63" ht="13.9" customHeight="1" x14ac:dyDescent="0.2">
      <c r="B23" s="8" t="s">
        <v>29</v>
      </c>
      <c r="C23" s="8"/>
      <c r="D23" s="8"/>
      <c r="E23" s="8"/>
      <c r="F23" s="4"/>
      <c r="G23" s="4">
        <f>SUM(H23:M23)</f>
        <v>795</v>
      </c>
      <c r="H23" s="4">
        <f>SUM(O23,V23,AC23,AJ23,AQ23,AX23)</f>
        <v>345</v>
      </c>
      <c r="I23" s="4">
        <f t="shared" si="5"/>
        <v>360</v>
      </c>
      <c r="J23" s="4">
        <f t="shared" si="6"/>
        <v>0</v>
      </c>
      <c r="K23" s="4">
        <f t="shared" si="9"/>
        <v>30</v>
      </c>
      <c r="L23" s="4">
        <f>SUM(S23,Z23,AG23,AN23,AU23,BB23)</f>
        <v>0</v>
      </c>
      <c r="M23" s="4">
        <f t="shared" si="10"/>
        <v>60</v>
      </c>
      <c r="N23" s="4">
        <f t="shared" si="4"/>
        <v>76</v>
      </c>
      <c r="O23" s="13">
        <f t="shared" ref="O23:BD23" si="11">SUM(O24:O39)</f>
        <v>0</v>
      </c>
      <c r="P23" s="4">
        <f t="shared" si="11"/>
        <v>0</v>
      </c>
      <c r="Q23" s="4">
        <f t="shared" si="11"/>
        <v>0</v>
      </c>
      <c r="R23" s="4">
        <f t="shared" si="11"/>
        <v>0</v>
      </c>
      <c r="S23" s="4">
        <f t="shared" si="11"/>
        <v>0</v>
      </c>
      <c r="T23" s="4">
        <f t="shared" si="11"/>
        <v>0</v>
      </c>
      <c r="U23" s="14">
        <f t="shared" si="11"/>
        <v>0</v>
      </c>
      <c r="V23" s="13">
        <f t="shared" si="11"/>
        <v>30</v>
      </c>
      <c r="W23" s="4">
        <f t="shared" si="11"/>
        <v>60</v>
      </c>
      <c r="X23" s="4">
        <f t="shared" si="11"/>
        <v>0</v>
      </c>
      <c r="Y23" s="4">
        <f t="shared" si="11"/>
        <v>0</v>
      </c>
      <c r="Z23" s="4">
        <f t="shared" si="11"/>
        <v>0</v>
      </c>
      <c r="AA23" s="4">
        <f t="shared" si="11"/>
        <v>0</v>
      </c>
      <c r="AB23" s="14">
        <f t="shared" si="11"/>
        <v>9</v>
      </c>
      <c r="AC23" s="13">
        <f t="shared" si="11"/>
        <v>120</v>
      </c>
      <c r="AD23" s="4">
        <f t="shared" si="11"/>
        <v>90</v>
      </c>
      <c r="AE23" s="4">
        <f t="shared" si="11"/>
        <v>0</v>
      </c>
      <c r="AF23" s="4">
        <f t="shared" si="11"/>
        <v>30</v>
      </c>
      <c r="AG23" s="4">
        <f t="shared" si="11"/>
        <v>0</v>
      </c>
      <c r="AH23" s="4">
        <f t="shared" si="11"/>
        <v>0</v>
      </c>
      <c r="AI23" s="14">
        <f t="shared" si="11"/>
        <v>20</v>
      </c>
      <c r="AJ23" s="13">
        <f t="shared" si="11"/>
        <v>75</v>
      </c>
      <c r="AK23" s="4">
        <f t="shared" si="11"/>
        <v>90</v>
      </c>
      <c r="AL23" s="4">
        <f t="shared" si="11"/>
        <v>0</v>
      </c>
      <c r="AM23" s="4">
        <f t="shared" si="11"/>
        <v>0</v>
      </c>
      <c r="AN23" s="4">
        <f t="shared" si="11"/>
        <v>0</v>
      </c>
      <c r="AO23" s="4">
        <f t="shared" si="11"/>
        <v>0</v>
      </c>
      <c r="AP23" s="14">
        <f t="shared" si="11"/>
        <v>15</v>
      </c>
      <c r="AQ23" s="13">
        <f t="shared" si="11"/>
        <v>60</v>
      </c>
      <c r="AR23" s="4">
        <f t="shared" si="11"/>
        <v>60</v>
      </c>
      <c r="AS23" s="4">
        <f t="shared" si="11"/>
        <v>0</v>
      </c>
      <c r="AT23" s="4">
        <f t="shared" si="11"/>
        <v>0</v>
      </c>
      <c r="AU23" s="4">
        <f t="shared" si="11"/>
        <v>0</v>
      </c>
      <c r="AV23" s="4">
        <f t="shared" si="11"/>
        <v>30</v>
      </c>
      <c r="AW23" s="14">
        <f t="shared" si="11"/>
        <v>14</v>
      </c>
      <c r="AX23" s="13">
        <f t="shared" si="11"/>
        <v>60</v>
      </c>
      <c r="AY23" s="4">
        <f t="shared" si="11"/>
        <v>60</v>
      </c>
      <c r="AZ23" s="4">
        <f t="shared" si="11"/>
        <v>0</v>
      </c>
      <c r="BA23" s="4">
        <f t="shared" si="11"/>
        <v>0</v>
      </c>
      <c r="BB23" s="4">
        <f t="shared" si="11"/>
        <v>0</v>
      </c>
      <c r="BC23" s="4">
        <f t="shared" si="11"/>
        <v>30</v>
      </c>
      <c r="BD23" s="14">
        <f t="shared" si="11"/>
        <v>18</v>
      </c>
    </row>
    <row r="24" spans="2:63" ht="13.9" customHeight="1" x14ac:dyDescent="0.2">
      <c r="B24" s="5"/>
      <c r="C24" s="5"/>
      <c r="D24" s="5"/>
      <c r="E24" s="7" t="s">
        <v>30</v>
      </c>
      <c r="F24" s="57" t="s">
        <v>24</v>
      </c>
      <c r="G24" s="57">
        <f>SUM(H24:M24)</f>
        <v>45</v>
      </c>
      <c r="H24" s="57">
        <f>SUM(O24,V24,AC24,AJ24,AQ24,AX24)</f>
        <v>15</v>
      </c>
      <c r="I24" s="57">
        <f>SUM(P24,W24,AD24,AK24,AR24,AY24)</f>
        <v>30</v>
      </c>
      <c r="J24" s="57">
        <f t="shared" si="6"/>
        <v>0</v>
      </c>
      <c r="K24" s="57">
        <f t="shared" si="9"/>
        <v>0</v>
      </c>
      <c r="L24" s="57">
        <f>SUM(S24,Z24,AG24,AN24,AU24,BB24)</f>
        <v>0</v>
      </c>
      <c r="M24" s="57">
        <f t="shared" si="10"/>
        <v>0</v>
      </c>
      <c r="N24" s="55">
        <f t="shared" ref="N24:N32" si="12">SUM(U24,AB24,AI24,AP24,AW24,BD24)</f>
        <v>5</v>
      </c>
      <c r="O24" s="56"/>
      <c r="P24" s="57"/>
      <c r="Q24" s="57"/>
      <c r="R24" s="57"/>
      <c r="S24" s="57"/>
      <c r="T24" s="57"/>
      <c r="U24" s="16"/>
      <c r="V24" s="56">
        <v>15</v>
      </c>
      <c r="W24" s="57">
        <v>30</v>
      </c>
      <c r="X24" s="57"/>
      <c r="Y24" s="57"/>
      <c r="Z24" s="57"/>
      <c r="AA24" s="57"/>
      <c r="AB24" s="16">
        <v>5</v>
      </c>
      <c r="AC24" s="56"/>
      <c r="AD24" s="57"/>
      <c r="AE24" s="57"/>
      <c r="AF24" s="57"/>
      <c r="AG24" s="57"/>
      <c r="AH24" s="57"/>
      <c r="AI24" s="16"/>
      <c r="AJ24" s="56"/>
      <c r="AK24" s="57"/>
      <c r="AL24" s="57"/>
      <c r="AM24" s="57"/>
      <c r="AN24" s="57"/>
      <c r="AO24" s="57"/>
      <c r="AP24" s="16"/>
      <c r="AQ24" s="56"/>
      <c r="AR24" s="57"/>
      <c r="AS24" s="57"/>
      <c r="AT24" s="57"/>
      <c r="AU24" s="57"/>
      <c r="AV24" s="57"/>
      <c r="AW24" s="16"/>
      <c r="AX24" s="56"/>
      <c r="AY24" s="57"/>
      <c r="AZ24" s="57"/>
      <c r="BA24" s="57"/>
      <c r="BB24" s="57"/>
      <c r="BC24" s="57"/>
      <c r="BD24" s="16"/>
    </row>
    <row r="25" spans="2:63" ht="13.9" customHeight="1" x14ac:dyDescent="0.2">
      <c r="B25" s="5"/>
      <c r="C25" s="5"/>
      <c r="D25" s="5"/>
      <c r="E25" s="29" t="s">
        <v>33</v>
      </c>
      <c r="F25" s="33" t="s">
        <v>23</v>
      </c>
      <c r="G25" s="57">
        <f t="shared" ref="G25:G38" si="13">SUM(H25:M25)</f>
        <v>60</v>
      </c>
      <c r="H25" s="33">
        <f t="shared" ref="H25:H37" si="14">SUM(O25,V25,AC25,AJ25,AQ25,AX25)</f>
        <v>30</v>
      </c>
      <c r="I25" s="33">
        <f t="shared" ref="I25:I37" si="15">SUM(P25,W25,AD25,AK25,AR25,AY25)</f>
        <v>30</v>
      </c>
      <c r="J25" s="33">
        <f t="shared" si="6"/>
        <v>0</v>
      </c>
      <c r="K25" s="33">
        <f t="shared" ref="K25:K38" si="16">SUM(R25,Y25,AF25,AM25,AT25,BA25)</f>
        <v>0</v>
      </c>
      <c r="L25" s="33">
        <f t="shared" ref="L25:L51" si="17">SUM(S25,Z25,AG25,AN25,AU25,BB25)</f>
        <v>0</v>
      </c>
      <c r="M25" s="33">
        <f t="shared" si="10"/>
        <v>0</v>
      </c>
      <c r="N25" s="31">
        <f t="shared" si="12"/>
        <v>5</v>
      </c>
      <c r="O25" s="37"/>
      <c r="P25" s="33"/>
      <c r="Q25" s="33"/>
      <c r="R25" s="33"/>
      <c r="S25" s="33"/>
      <c r="T25" s="33"/>
      <c r="U25" s="38"/>
      <c r="V25" s="37"/>
      <c r="W25" s="33"/>
      <c r="X25" s="33"/>
      <c r="Y25" s="33"/>
      <c r="Z25" s="33"/>
      <c r="AA25" s="33"/>
      <c r="AB25" s="38"/>
      <c r="AC25" s="37">
        <v>30</v>
      </c>
      <c r="AD25" s="33">
        <v>30</v>
      </c>
      <c r="AE25" s="33"/>
      <c r="AF25" s="33"/>
      <c r="AG25" s="33"/>
      <c r="AH25" s="33"/>
      <c r="AI25" s="38">
        <v>5</v>
      </c>
      <c r="AJ25" s="56"/>
      <c r="AK25" s="57"/>
      <c r="AL25" s="57"/>
      <c r="AM25" s="57"/>
      <c r="AN25" s="57"/>
      <c r="AO25" s="57"/>
      <c r="AP25" s="16"/>
      <c r="AQ25" s="56"/>
      <c r="AR25" s="57"/>
      <c r="AS25" s="57"/>
      <c r="AT25" s="57"/>
      <c r="AU25" s="57"/>
      <c r="AV25" s="57"/>
      <c r="AW25" s="16"/>
      <c r="AX25" s="56"/>
      <c r="AY25" s="57"/>
      <c r="AZ25" s="57"/>
      <c r="BA25" s="57"/>
      <c r="BB25" s="57"/>
      <c r="BC25" s="57"/>
      <c r="BD25" s="16"/>
    </row>
    <row r="26" spans="2:63" ht="13.9" customHeight="1" x14ac:dyDescent="0.2">
      <c r="B26" s="5"/>
      <c r="C26" s="5"/>
      <c r="D26" s="5"/>
      <c r="E26" s="29" t="s">
        <v>34</v>
      </c>
      <c r="F26" s="33" t="s">
        <v>23</v>
      </c>
      <c r="G26" s="57">
        <f t="shared" si="13"/>
        <v>60</v>
      </c>
      <c r="H26" s="33">
        <f t="shared" si="14"/>
        <v>30</v>
      </c>
      <c r="I26" s="33">
        <f t="shared" si="15"/>
        <v>0</v>
      </c>
      <c r="J26" s="33">
        <f t="shared" si="6"/>
        <v>0</v>
      </c>
      <c r="K26" s="33">
        <f t="shared" si="16"/>
        <v>30</v>
      </c>
      <c r="L26" s="33">
        <f t="shared" si="17"/>
        <v>0</v>
      </c>
      <c r="M26" s="33">
        <f t="shared" si="10"/>
        <v>0</v>
      </c>
      <c r="N26" s="31">
        <f t="shared" si="12"/>
        <v>5</v>
      </c>
      <c r="O26" s="37"/>
      <c r="P26" s="33"/>
      <c r="Q26" s="33"/>
      <c r="R26" s="33"/>
      <c r="S26" s="33"/>
      <c r="T26" s="33"/>
      <c r="U26" s="38"/>
      <c r="V26" s="37"/>
      <c r="W26" s="33"/>
      <c r="X26" s="33"/>
      <c r="Y26" s="33"/>
      <c r="Z26" s="33"/>
      <c r="AA26" s="33"/>
      <c r="AB26" s="38"/>
      <c r="AC26" s="37">
        <v>30</v>
      </c>
      <c r="AD26" s="33"/>
      <c r="AE26" s="33"/>
      <c r="AF26" s="33">
        <v>30</v>
      </c>
      <c r="AG26" s="33"/>
      <c r="AH26" s="33"/>
      <c r="AI26" s="38">
        <v>5</v>
      </c>
      <c r="AJ26" s="37"/>
      <c r="AK26" s="33"/>
      <c r="AL26" s="33"/>
      <c r="AM26" s="33"/>
      <c r="AN26" s="33"/>
      <c r="AO26" s="33"/>
      <c r="AP26" s="38"/>
      <c r="AQ26" s="37"/>
      <c r="AR26" s="33"/>
      <c r="AS26" s="33"/>
      <c r="AT26" s="33"/>
      <c r="AU26" s="33"/>
      <c r="AV26" s="33"/>
      <c r="AW26" s="38"/>
      <c r="AX26" s="37"/>
      <c r="AY26" s="57"/>
      <c r="AZ26" s="57"/>
      <c r="BA26" s="57"/>
      <c r="BB26" s="57"/>
      <c r="BC26" s="57"/>
      <c r="BD26" s="16"/>
    </row>
    <row r="27" spans="2:63" ht="13.9" customHeight="1" x14ac:dyDescent="0.2">
      <c r="B27" s="5"/>
      <c r="C27" s="5"/>
      <c r="D27" s="5"/>
      <c r="E27" s="29" t="s">
        <v>35</v>
      </c>
      <c r="F27" s="33" t="s">
        <v>23</v>
      </c>
      <c r="G27" s="57">
        <f t="shared" si="13"/>
        <v>60</v>
      </c>
      <c r="H27" s="57">
        <f t="shared" si="14"/>
        <v>30</v>
      </c>
      <c r="I27" s="57">
        <f t="shared" si="15"/>
        <v>30</v>
      </c>
      <c r="J27" s="33">
        <f t="shared" si="6"/>
        <v>0</v>
      </c>
      <c r="K27" s="57">
        <f t="shared" si="16"/>
        <v>0</v>
      </c>
      <c r="L27" s="57">
        <f t="shared" si="17"/>
        <v>0</v>
      </c>
      <c r="M27" s="33">
        <f t="shared" si="10"/>
        <v>0</v>
      </c>
      <c r="N27" s="31">
        <f t="shared" si="12"/>
        <v>5</v>
      </c>
      <c r="O27" s="37"/>
      <c r="P27" s="33"/>
      <c r="Q27" s="33"/>
      <c r="R27" s="33"/>
      <c r="S27" s="33"/>
      <c r="T27" s="33"/>
      <c r="U27" s="38"/>
      <c r="V27" s="37"/>
      <c r="W27" s="33"/>
      <c r="X27" s="33"/>
      <c r="Y27" s="33"/>
      <c r="Z27" s="33"/>
      <c r="AA27" s="33"/>
      <c r="AB27" s="38"/>
      <c r="AC27" s="37"/>
      <c r="AD27" s="33"/>
      <c r="AE27" s="33"/>
      <c r="AF27" s="33"/>
      <c r="AG27" s="33"/>
      <c r="AH27" s="33"/>
      <c r="AI27" s="38"/>
      <c r="AJ27" s="37">
        <v>30</v>
      </c>
      <c r="AK27" s="33">
        <v>30</v>
      </c>
      <c r="AL27" s="33"/>
      <c r="AM27" s="33"/>
      <c r="AN27" s="33"/>
      <c r="AO27" s="33"/>
      <c r="AP27" s="38">
        <v>5</v>
      </c>
      <c r="AQ27" s="37"/>
      <c r="AR27" s="33"/>
      <c r="AS27" s="33"/>
      <c r="AT27" s="33"/>
      <c r="AU27" s="33"/>
      <c r="AV27" s="33"/>
      <c r="AW27" s="38"/>
      <c r="AX27" s="37"/>
      <c r="AY27" s="33"/>
      <c r="AZ27" s="33"/>
      <c r="BA27" s="57"/>
      <c r="BB27" s="57"/>
      <c r="BC27" s="57"/>
      <c r="BD27" s="16"/>
    </row>
    <row r="28" spans="2:63" ht="13.9" customHeight="1" x14ac:dyDescent="0.2">
      <c r="B28" s="5"/>
      <c r="C28" s="5"/>
      <c r="D28" s="5"/>
      <c r="E28" s="29" t="s">
        <v>67</v>
      </c>
      <c r="F28" s="33" t="s">
        <v>23</v>
      </c>
      <c r="G28" s="57">
        <f t="shared" si="13"/>
        <v>30</v>
      </c>
      <c r="H28" s="57">
        <f t="shared" si="14"/>
        <v>15</v>
      </c>
      <c r="I28" s="57">
        <f t="shared" si="15"/>
        <v>15</v>
      </c>
      <c r="J28" s="33">
        <f t="shared" si="6"/>
        <v>0</v>
      </c>
      <c r="K28" s="57">
        <f t="shared" si="16"/>
        <v>0</v>
      </c>
      <c r="L28" s="57">
        <f t="shared" si="17"/>
        <v>0</v>
      </c>
      <c r="M28" s="33">
        <f t="shared" si="10"/>
        <v>0</v>
      </c>
      <c r="N28" s="31">
        <f t="shared" si="12"/>
        <v>3</v>
      </c>
      <c r="O28" s="37"/>
      <c r="P28" s="33"/>
      <c r="Q28" s="33"/>
      <c r="R28" s="33"/>
      <c r="S28" s="33"/>
      <c r="T28" s="33"/>
      <c r="U28" s="38"/>
      <c r="V28" s="37"/>
      <c r="W28" s="33"/>
      <c r="X28" s="33"/>
      <c r="Y28" s="33"/>
      <c r="Z28" s="33"/>
      <c r="AA28" s="33"/>
      <c r="AB28" s="38"/>
      <c r="AC28" s="37"/>
      <c r="AD28" s="33"/>
      <c r="AE28" s="33"/>
      <c r="AF28" s="33"/>
      <c r="AG28" s="33"/>
      <c r="AH28" s="33"/>
      <c r="AI28" s="38"/>
      <c r="AJ28" s="37"/>
      <c r="AK28" s="33"/>
      <c r="AL28" s="33"/>
      <c r="AM28" s="33"/>
      <c r="AN28" s="33"/>
      <c r="AO28" s="33"/>
      <c r="AP28" s="38"/>
      <c r="AQ28" s="37">
        <v>15</v>
      </c>
      <c r="AR28" s="33">
        <v>15</v>
      </c>
      <c r="AS28" s="33"/>
      <c r="AT28" s="33"/>
      <c r="AU28" s="33"/>
      <c r="AV28" s="33"/>
      <c r="AW28" s="38">
        <v>3</v>
      </c>
      <c r="AX28" s="37"/>
      <c r="AY28" s="33"/>
      <c r="AZ28" s="33"/>
      <c r="BA28" s="57"/>
      <c r="BB28" s="57"/>
      <c r="BC28" s="57"/>
      <c r="BD28" s="16"/>
    </row>
    <row r="29" spans="2:63" ht="13.9" customHeight="1" x14ac:dyDescent="0.2">
      <c r="B29" s="5"/>
      <c r="C29" s="5"/>
      <c r="D29" s="5"/>
      <c r="E29" s="29" t="s">
        <v>36</v>
      </c>
      <c r="F29" s="33" t="s">
        <v>23</v>
      </c>
      <c r="G29" s="57">
        <f t="shared" si="13"/>
        <v>60</v>
      </c>
      <c r="H29" s="33">
        <f t="shared" si="14"/>
        <v>30</v>
      </c>
      <c r="I29" s="33">
        <f t="shared" si="15"/>
        <v>30</v>
      </c>
      <c r="J29" s="33">
        <f t="shared" si="6"/>
        <v>0</v>
      </c>
      <c r="K29" s="33">
        <f t="shared" si="16"/>
        <v>0</v>
      </c>
      <c r="L29" s="33">
        <f t="shared" si="17"/>
        <v>0</v>
      </c>
      <c r="M29" s="33">
        <f t="shared" si="10"/>
        <v>0</v>
      </c>
      <c r="N29" s="31">
        <f t="shared" si="12"/>
        <v>5</v>
      </c>
      <c r="O29" s="37"/>
      <c r="P29" s="33"/>
      <c r="Q29" s="33"/>
      <c r="R29" s="33"/>
      <c r="S29" s="33"/>
      <c r="T29" s="33"/>
      <c r="U29" s="38"/>
      <c r="V29" s="37"/>
      <c r="W29" s="33"/>
      <c r="X29" s="33"/>
      <c r="Y29" s="33"/>
      <c r="Z29" s="33"/>
      <c r="AA29" s="33"/>
      <c r="AB29" s="38"/>
      <c r="AC29" s="37">
        <v>30</v>
      </c>
      <c r="AD29" s="33">
        <v>30</v>
      </c>
      <c r="AE29" s="33"/>
      <c r="AF29" s="33"/>
      <c r="AG29" s="33"/>
      <c r="AH29" s="33"/>
      <c r="AI29" s="38">
        <v>5</v>
      </c>
      <c r="AJ29" s="37"/>
      <c r="AK29" s="33"/>
      <c r="AL29" s="33"/>
      <c r="AM29" s="33"/>
      <c r="AN29" s="33"/>
      <c r="AO29" s="33"/>
      <c r="AP29" s="38"/>
      <c r="AQ29" s="37"/>
      <c r="AR29" s="33"/>
      <c r="AS29" s="33"/>
      <c r="AT29" s="33"/>
      <c r="AU29" s="33"/>
      <c r="AV29" s="33"/>
      <c r="AW29" s="38"/>
      <c r="AX29" s="37"/>
      <c r="AY29" s="33"/>
      <c r="AZ29" s="33"/>
      <c r="BA29" s="57"/>
      <c r="BB29" s="57"/>
      <c r="BC29" s="57"/>
      <c r="BD29" s="16"/>
    </row>
    <row r="30" spans="2:63" ht="13.9" customHeight="1" x14ac:dyDescent="0.2">
      <c r="B30" s="5"/>
      <c r="C30" s="5"/>
      <c r="D30" s="5"/>
      <c r="E30" s="29" t="s">
        <v>31</v>
      </c>
      <c r="F30" s="33" t="s">
        <v>23</v>
      </c>
      <c r="G30" s="33">
        <f t="shared" si="13"/>
        <v>45</v>
      </c>
      <c r="H30" s="33">
        <f t="shared" si="14"/>
        <v>15</v>
      </c>
      <c r="I30" s="33">
        <f t="shared" si="15"/>
        <v>30</v>
      </c>
      <c r="J30" s="33">
        <f t="shared" si="6"/>
        <v>0</v>
      </c>
      <c r="K30" s="33">
        <f t="shared" si="16"/>
        <v>0</v>
      </c>
      <c r="L30" s="33">
        <f t="shared" si="17"/>
        <v>0</v>
      </c>
      <c r="M30" s="33">
        <f t="shared" ref="M30:M42" si="18">SUM(T30,AA30,AH30,AO30,AV30,BC30)</f>
        <v>0</v>
      </c>
      <c r="N30" s="31">
        <f t="shared" si="12"/>
        <v>4</v>
      </c>
      <c r="O30" s="37"/>
      <c r="P30" s="33"/>
      <c r="Q30" s="33"/>
      <c r="R30" s="33"/>
      <c r="S30" s="33"/>
      <c r="T30" s="33"/>
      <c r="U30" s="38"/>
      <c r="V30" s="37">
        <v>15</v>
      </c>
      <c r="W30" s="33">
        <v>30</v>
      </c>
      <c r="X30" s="33"/>
      <c r="Y30" s="33"/>
      <c r="Z30" s="33"/>
      <c r="AA30" s="33"/>
      <c r="AB30" s="38">
        <v>4</v>
      </c>
      <c r="AC30" s="37"/>
      <c r="AD30" s="33"/>
      <c r="AE30" s="33"/>
      <c r="AF30" s="33"/>
      <c r="AG30" s="33"/>
      <c r="AH30" s="33"/>
      <c r="AI30" s="38"/>
      <c r="AJ30" s="37"/>
      <c r="AK30" s="33"/>
      <c r="AL30" s="33"/>
      <c r="AM30" s="33"/>
      <c r="AN30" s="33"/>
      <c r="AO30" s="33"/>
      <c r="AP30" s="38"/>
      <c r="AQ30" s="37"/>
      <c r="AR30" s="33"/>
      <c r="AS30" s="33"/>
      <c r="AT30" s="33"/>
      <c r="AU30" s="33"/>
      <c r="AV30" s="33"/>
      <c r="AW30" s="38"/>
      <c r="AX30" s="37"/>
      <c r="AY30" s="33"/>
      <c r="AZ30" s="33"/>
      <c r="BA30" s="57"/>
      <c r="BB30" s="57"/>
      <c r="BC30" s="57"/>
      <c r="BD30" s="16"/>
    </row>
    <row r="31" spans="2:63" ht="13.9" customHeight="1" x14ac:dyDescent="0.2">
      <c r="B31" s="5"/>
      <c r="C31" s="5"/>
      <c r="D31" s="5"/>
      <c r="E31" s="29" t="s">
        <v>32</v>
      </c>
      <c r="F31" s="33" t="s">
        <v>23</v>
      </c>
      <c r="G31" s="57">
        <f t="shared" si="13"/>
        <v>60</v>
      </c>
      <c r="H31" s="33">
        <f t="shared" si="14"/>
        <v>30</v>
      </c>
      <c r="I31" s="33">
        <f t="shared" si="15"/>
        <v>30</v>
      </c>
      <c r="J31" s="33">
        <f t="shared" si="6"/>
        <v>0</v>
      </c>
      <c r="K31" s="33">
        <f t="shared" si="16"/>
        <v>0</v>
      </c>
      <c r="L31" s="33">
        <f t="shared" si="17"/>
        <v>0</v>
      </c>
      <c r="M31" s="33">
        <f t="shared" si="18"/>
        <v>0</v>
      </c>
      <c r="N31" s="31">
        <f t="shared" si="12"/>
        <v>5</v>
      </c>
      <c r="O31" s="37"/>
      <c r="P31" s="33"/>
      <c r="Q31" s="33"/>
      <c r="R31" s="33"/>
      <c r="S31" s="33"/>
      <c r="T31" s="33"/>
      <c r="U31" s="38"/>
      <c r="V31" s="37"/>
      <c r="W31" s="33"/>
      <c r="X31" s="33"/>
      <c r="Y31" s="33"/>
      <c r="Z31" s="33"/>
      <c r="AA31" s="33"/>
      <c r="AB31" s="38"/>
      <c r="AC31" s="37">
        <v>30</v>
      </c>
      <c r="AD31" s="33">
        <v>30</v>
      </c>
      <c r="AE31" s="33"/>
      <c r="AF31" s="33"/>
      <c r="AG31" s="33"/>
      <c r="AH31" s="33"/>
      <c r="AI31" s="38">
        <v>5</v>
      </c>
      <c r="AJ31" s="37"/>
      <c r="AK31" s="33"/>
      <c r="AL31" s="33"/>
      <c r="AM31" s="33"/>
      <c r="AN31" s="33"/>
      <c r="AO31" s="33"/>
      <c r="AP31" s="38"/>
      <c r="AQ31" s="37"/>
      <c r="AR31" s="33"/>
      <c r="AS31" s="33"/>
      <c r="AT31" s="33"/>
      <c r="AU31" s="33"/>
      <c r="AV31" s="33"/>
      <c r="AW31" s="38"/>
      <c r="AX31" s="37"/>
      <c r="AY31" s="33"/>
      <c r="AZ31" s="33"/>
      <c r="BA31" s="57"/>
      <c r="BB31" s="57"/>
      <c r="BC31" s="57"/>
      <c r="BD31" s="16"/>
    </row>
    <row r="32" spans="2:63" ht="13.9" customHeight="1" x14ac:dyDescent="0.2">
      <c r="B32" s="79"/>
      <c r="C32" s="5"/>
      <c r="D32" s="5"/>
      <c r="E32" s="29" t="s">
        <v>37</v>
      </c>
      <c r="F32" s="33" t="s">
        <v>23</v>
      </c>
      <c r="G32" s="57">
        <f t="shared" si="13"/>
        <v>30</v>
      </c>
      <c r="H32" s="57">
        <f t="shared" si="14"/>
        <v>15</v>
      </c>
      <c r="I32" s="57">
        <f t="shared" si="15"/>
        <v>15</v>
      </c>
      <c r="J32" s="33">
        <f t="shared" si="6"/>
        <v>0</v>
      </c>
      <c r="K32" s="57">
        <f t="shared" si="16"/>
        <v>0</v>
      </c>
      <c r="L32" s="57">
        <f t="shared" si="17"/>
        <v>0</v>
      </c>
      <c r="M32" s="33">
        <f t="shared" si="18"/>
        <v>0</v>
      </c>
      <c r="N32" s="31">
        <f t="shared" si="12"/>
        <v>3</v>
      </c>
      <c r="O32" s="37"/>
      <c r="P32" s="33"/>
      <c r="Q32" s="33"/>
      <c r="R32" s="33"/>
      <c r="S32" s="33"/>
      <c r="T32" s="33"/>
      <c r="U32" s="38"/>
      <c r="V32" s="37"/>
      <c r="W32" s="33"/>
      <c r="X32" s="33"/>
      <c r="Y32" s="33"/>
      <c r="Z32" s="33"/>
      <c r="AA32" s="33"/>
      <c r="AB32" s="38"/>
      <c r="AC32" s="37"/>
      <c r="AD32" s="33"/>
      <c r="AE32" s="33"/>
      <c r="AF32" s="33"/>
      <c r="AG32" s="33"/>
      <c r="AH32" s="33"/>
      <c r="AI32" s="38"/>
      <c r="AJ32" s="37">
        <v>15</v>
      </c>
      <c r="AK32" s="33">
        <v>15</v>
      </c>
      <c r="AL32" s="33"/>
      <c r="AM32" s="33"/>
      <c r="AN32" s="33"/>
      <c r="AO32" s="33"/>
      <c r="AP32" s="38">
        <v>3</v>
      </c>
      <c r="AQ32" s="37"/>
      <c r="AR32" s="33"/>
      <c r="AS32" s="33"/>
      <c r="AT32" s="33"/>
      <c r="AU32" s="33"/>
      <c r="AV32" s="33"/>
      <c r="AW32" s="38"/>
      <c r="AX32" s="37"/>
      <c r="AY32" s="33"/>
      <c r="AZ32" s="33"/>
      <c r="BA32" s="57"/>
      <c r="BB32" s="57"/>
      <c r="BC32" s="57"/>
      <c r="BD32" s="16"/>
      <c r="BE32" s="43"/>
      <c r="BF32" s="43"/>
      <c r="BG32" s="43"/>
      <c r="BH32" s="43"/>
      <c r="BI32" s="43"/>
      <c r="BJ32" s="43"/>
      <c r="BK32" s="43"/>
    </row>
    <row r="33" spans="2:63" ht="13.9" customHeight="1" x14ac:dyDescent="0.2">
      <c r="B33" s="79"/>
      <c r="C33" s="5"/>
      <c r="D33" s="5"/>
      <c r="E33" s="29" t="s">
        <v>107</v>
      </c>
      <c r="F33" s="33" t="s">
        <v>23</v>
      </c>
      <c r="G33" s="57">
        <f t="shared" ref="G33" si="19">SUM(H33:M33)</f>
        <v>30</v>
      </c>
      <c r="H33" s="57">
        <f t="shared" ref="H33" si="20">SUM(O33,V33,AC33,AJ33,AQ33,AX33)</f>
        <v>15</v>
      </c>
      <c r="I33" s="57">
        <f t="shared" ref="I33" si="21">SUM(P33,W33,AD33,AK33,AR33,AY33)</f>
        <v>15</v>
      </c>
      <c r="J33" s="33">
        <f t="shared" ref="J33" si="22">SUM(Q33,X33,AE33,AL33,AS33,AZ33)</f>
        <v>0</v>
      </c>
      <c r="K33" s="57">
        <f t="shared" ref="K33" si="23">SUM(R33,Y33,AF33,AM33,AT33,BA33)</f>
        <v>0</v>
      </c>
      <c r="L33" s="57">
        <f t="shared" ref="L33" si="24">SUM(S33,Z33,AG33,AN33,AU33,BB33)</f>
        <v>0</v>
      </c>
      <c r="M33" s="33">
        <f t="shared" ref="M33" si="25">SUM(T33,AA33,AH33,AO33,AV33,BC33)</f>
        <v>0</v>
      </c>
      <c r="N33" s="31">
        <f t="shared" ref="N33" si="26">SUM(U33,AB33,AI33,AP33,AW33,BD33)</f>
        <v>3</v>
      </c>
      <c r="O33" s="37"/>
      <c r="P33" s="33"/>
      <c r="Q33" s="33"/>
      <c r="R33" s="33"/>
      <c r="S33" s="33"/>
      <c r="T33" s="33"/>
      <c r="U33" s="38"/>
      <c r="V33" s="37"/>
      <c r="W33" s="33"/>
      <c r="X33" s="33"/>
      <c r="Y33" s="33"/>
      <c r="Z33" s="33"/>
      <c r="AA33" s="33"/>
      <c r="AB33" s="38"/>
      <c r="AC33" s="37"/>
      <c r="AD33" s="33"/>
      <c r="AE33" s="33"/>
      <c r="AF33" s="33"/>
      <c r="AG33" s="33"/>
      <c r="AH33" s="33"/>
      <c r="AI33" s="38"/>
      <c r="AJ33" s="37">
        <v>15</v>
      </c>
      <c r="AK33" s="33">
        <v>15</v>
      </c>
      <c r="AL33" s="33"/>
      <c r="AM33" s="33"/>
      <c r="AN33" s="33"/>
      <c r="AO33" s="33"/>
      <c r="AP33" s="38">
        <v>3</v>
      </c>
      <c r="AQ33" s="37"/>
      <c r="AR33" s="33"/>
      <c r="AS33" s="33"/>
      <c r="AT33" s="33"/>
      <c r="AU33" s="33"/>
      <c r="AV33" s="33"/>
      <c r="AW33" s="38"/>
      <c r="AX33" s="37"/>
      <c r="AY33" s="33"/>
      <c r="AZ33" s="33"/>
      <c r="BA33" s="57"/>
      <c r="BB33" s="57"/>
      <c r="BC33" s="57"/>
      <c r="BD33" s="16"/>
      <c r="BE33" s="43"/>
      <c r="BF33" s="43"/>
      <c r="BG33" s="43"/>
      <c r="BH33" s="43"/>
      <c r="BI33" s="43"/>
      <c r="BJ33" s="43"/>
      <c r="BK33" s="43"/>
    </row>
    <row r="34" spans="2:63" ht="13.9" customHeight="1" x14ac:dyDescent="0.2">
      <c r="B34" s="79"/>
      <c r="C34" s="5"/>
      <c r="D34" s="5"/>
      <c r="E34" s="29" t="s">
        <v>66</v>
      </c>
      <c r="F34" s="33" t="s">
        <v>23</v>
      </c>
      <c r="G34" s="57">
        <f t="shared" si="13"/>
        <v>60</v>
      </c>
      <c r="H34" s="57">
        <f t="shared" si="14"/>
        <v>30</v>
      </c>
      <c r="I34" s="57">
        <f t="shared" si="15"/>
        <v>30</v>
      </c>
      <c r="J34" s="33">
        <f t="shared" si="6"/>
        <v>0</v>
      </c>
      <c r="K34" s="57">
        <f t="shared" si="16"/>
        <v>0</v>
      </c>
      <c r="L34" s="57">
        <f t="shared" si="17"/>
        <v>0</v>
      </c>
      <c r="M34" s="33">
        <f t="shared" si="18"/>
        <v>0</v>
      </c>
      <c r="N34" s="31">
        <f t="shared" ref="N34:N51" si="27">SUM(U34,AB34,AI34,AP34,AW34,BD34)</f>
        <v>5</v>
      </c>
      <c r="O34" s="37"/>
      <c r="P34" s="33"/>
      <c r="Q34" s="33"/>
      <c r="R34" s="33"/>
      <c r="S34" s="33"/>
      <c r="T34" s="33"/>
      <c r="U34" s="38"/>
      <c r="V34" s="37"/>
      <c r="W34" s="33"/>
      <c r="X34" s="33"/>
      <c r="Y34" s="33"/>
      <c r="Z34" s="33"/>
      <c r="AA34" s="33"/>
      <c r="AB34" s="38"/>
      <c r="AC34" s="37"/>
      <c r="AD34" s="33"/>
      <c r="AE34" s="33"/>
      <c r="AF34" s="33"/>
      <c r="AG34" s="33"/>
      <c r="AH34" s="33"/>
      <c r="AI34" s="38"/>
      <c r="AJ34" s="37"/>
      <c r="AK34" s="33"/>
      <c r="AL34" s="33"/>
      <c r="AM34" s="33"/>
      <c r="AN34" s="33"/>
      <c r="AO34" s="33"/>
      <c r="AP34" s="38"/>
      <c r="AQ34" s="37">
        <v>30</v>
      </c>
      <c r="AR34" s="33">
        <v>30</v>
      </c>
      <c r="AS34" s="33"/>
      <c r="AT34" s="33"/>
      <c r="AU34" s="33"/>
      <c r="AV34" s="33"/>
      <c r="AW34" s="38">
        <v>5</v>
      </c>
      <c r="AX34" s="37"/>
      <c r="AY34" s="33"/>
      <c r="AZ34" s="33"/>
      <c r="BA34" s="57"/>
      <c r="BB34" s="57"/>
      <c r="BC34" s="57"/>
      <c r="BD34" s="16"/>
      <c r="BE34" s="43"/>
      <c r="BF34" s="43"/>
      <c r="BG34" s="43"/>
      <c r="BH34" s="43"/>
      <c r="BI34" s="43"/>
      <c r="BJ34" s="43"/>
      <c r="BK34" s="43"/>
    </row>
    <row r="35" spans="2:63" ht="13.9" customHeight="1" x14ac:dyDescent="0.2">
      <c r="B35" s="79"/>
      <c r="C35" s="5"/>
      <c r="D35" s="5"/>
      <c r="E35" s="7" t="s">
        <v>42</v>
      </c>
      <c r="F35" s="57" t="s">
        <v>23</v>
      </c>
      <c r="G35" s="57">
        <f t="shared" si="13"/>
        <v>60</v>
      </c>
      <c r="H35" s="57">
        <f t="shared" si="14"/>
        <v>30</v>
      </c>
      <c r="I35" s="57">
        <f t="shared" si="15"/>
        <v>30</v>
      </c>
      <c r="J35" s="57">
        <f t="shared" si="6"/>
        <v>0</v>
      </c>
      <c r="K35" s="57">
        <f t="shared" si="16"/>
        <v>0</v>
      </c>
      <c r="L35" s="57">
        <f t="shared" si="17"/>
        <v>0</v>
      </c>
      <c r="M35" s="33">
        <f t="shared" si="18"/>
        <v>0</v>
      </c>
      <c r="N35" s="55">
        <f t="shared" si="27"/>
        <v>4</v>
      </c>
      <c r="O35" s="56"/>
      <c r="P35" s="57"/>
      <c r="Q35" s="57"/>
      <c r="R35" s="57"/>
      <c r="S35" s="57"/>
      <c r="T35" s="57"/>
      <c r="U35" s="16"/>
      <c r="V35" s="56"/>
      <c r="W35" s="57"/>
      <c r="X35" s="57"/>
      <c r="Y35" s="57"/>
      <c r="Z35" s="57"/>
      <c r="AA35" s="57"/>
      <c r="AB35" s="16"/>
      <c r="AC35" s="56"/>
      <c r="AD35" s="57"/>
      <c r="AE35" s="57"/>
      <c r="AF35" s="57"/>
      <c r="AG35" s="57"/>
      <c r="AH35" s="57"/>
      <c r="AI35" s="16"/>
      <c r="AJ35" s="56"/>
      <c r="AK35" s="57"/>
      <c r="AL35" s="57"/>
      <c r="AM35" s="33"/>
      <c r="AN35" s="33"/>
      <c r="AO35" s="33"/>
      <c r="AP35" s="38"/>
      <c r="AQ35" s="56"/>
      <c r="AR35" s="57"/>
      <c r="AS35" s="57"/>
      <c r="AT35" s="33"/>
      <c r="AU35" s="33"/>
      <c r="AV35" s="33"/>
      <c r="AW35" s="38"/>
      <c r="AX35" s="56">
        <v>30</v>
      </c>
      <c r="AY35" s="57">
        <v>30</v>
      </c>
      <c r="AZ35" s="57"/>
      <c r="BA35" s="33"/>
      <c r="BB35" s="33"/>
      <c r="BC35" s="33"/>
      <c r="BD35" s="38">
        <v>4</v>
      </c>
      <c r="BE35" s="43"/>
      <c r="BF35" s="43"/>
      <c r="BG35" s="43"/>
      <c r="BH35" s="43"/>
      <c r="BI35" s="43"/>
      <c r="BJ35" s="43"/>
      <c r="BK35" s="43"/>
    </row>
    <row r="36" spans="2:63" ht="13.9" customHeight="1" x14ac:dyDescent="0.2">
      <c r="B36" s="79"/>
      <c r="C36" s="5"/>
      <c r="D36" s="5"/>
      <c r="E36" s="29" t="s">
        <v>38</v>
      </c>
      <c r="F36" s="57" t="s">
        <v>23</v>
      </c>
      <c r="G36" s="57">
        <f t="shared" si="13"/>
        <v>60</v>
      </c>
      <c r="H36" s="57">
        <f t="shared" si="14"/>
        <v>30</v>
      </c>
      <c r="I36" s="57">
        <f t="shared" si="15"/>
        <v>30</v>
      </c>
      <c r="J36" s="57">
        <f t="shared" ref="J36:J42" si="28">SUM(Q36,X36,AE36,AL36,AS36,AZ36)</f>
        <v>0</v>
      </c>
      <c r="K36" s="57">
        <f t="shared" si="16"/>
        <v>0</v>
      </c>
      <c r="L36" s="57">
        <f t="shared" si="17"/>
        <v>0</v>
      </c>
      <c r="M36" s="33">
        <f t="shared" si="18"/>
        <v>0</v>
      </c>
      <c r="N36" s="31">
        <f t="shared" si="27"/>
        <v>4</v>
      </c>
      <c r="O36" s="56"/>
      <c r="P36" s="57"/>
      <c r="Q36" s="57"/>
      <c r="R36" s="57"/>
      <c r="S36" s="57"/>
      <c r="T36" s="57"/>
      <c r="U36" s="16"/>
      <c r="V36" s="56"/>
      <c r="W36" s="57"/>
      <c r="X36" s="57"/>
      <c r="Y36" s="57"/>
      <c r="Z36" s="57"/>
      <c r="AA36" s="57"/>
      <c r="AB36" s="16"/>
      <c r="AC36" s="56"/>
      <c r="AD36" s="57"/>
      <c r="AE36" s="57"/>
      <c r="AF36" s="57"/>
      <c r="AG36" s="57"/>
      <c r="AH36" s="57"/>
      <c r="AI36" s="16"/>
      <c r="AJ36" s="56"/>
      <c r="AK36" s="57"/>
      <c r="AL36" s="57"/>
      <c r="AM36" s="33"/>
      <c r="AN36" s="33"/>
      <c r="AO36" s="33"/>
      <c r="AP36" s="38"/>
      <c r="AQ36" s="37"/>
      <c r="AR36" s="33"/>
      <c r="AS36" s="33"/>
      <c r="AT36" s="57"/>
      <c r="AU36" s="57"/>
      <c r="AV36" s="57"/>
      <c r="AW36" s="16"/>
      <c r="AX36" s="37">
        <v>30</v>
      </c>
      <c r="AY36" s="33">
        <v>30</v>
      </c>
      <c r="AZ36" s="33"/>
      <c r="BA36" s="57"/>
      <c r="BB36" s="57"/>
      <c r="BC36" s="57"/>
      <c r="BD36" s="16">
        <v>4</v>
      </c>
      <c r="BE36" s="43"/>
      <c r="BF36" s="43"/>
      <c r="BG36" s="43"/>
      <c r="BH36" s="43"/>
      <c r="BI36" s="43"/>
      <c r="BJ36" s="43"/>
      <c r="BK36" s="43"/>
    </row>
    <row r="37" spans="2:63" ht="13.9" customHeight="1" x14ac:dyDescent="0.2">
      <c r="B37" s="79"/>
      <c r="C37" s="5"/>
      <c r="D37" s="5"/>
      <c r="E37" s="29" t="s">
        <v>101</v>
      </c>
      <c r="F37" s="33" t="s">
        <v>24</v>
      </c>
      <c r="G37" s="33">
        <f t="shared" si="13"/>
        <v>30</v>
      </c>
      <c r="H37" s="33">
        <f t="shared" si="14"/>
        <v>15</v>
      </c>
      <c r="I37" s="33">
        <f t="shared" si="15"/>
        <v>15</v>
      </c>
      <c r="J37" s="33">
        <f t="shared" si="28"/>
        <v>0</v>
      </c>
      <c r="K37" s="33">
        <f t="shared" si="16"/>
        <v>0</v>
      </c>
      <c r="L37" s="33">
        <f t="shared" si="17"/>
        <v>0</v>
      </c>
      <c r="M37" s="33">
        <f t="shared" si="18"/>
        <v>0</v>
      </c>
      <c r="N37" s="31">
        <f t="shared" si="27"/>
        <v>3</v>
      </c>
      <c r="O37" s="37"/>
      <c r="P37" s="33"/>
      <c r="Q37" s="33"/>
      <c r="R37" s="33"/>
      <c r="S37" s="33"/>
      <c r="T37" s="33"/>
      <c r="U37" s="38"/>
      <c r="V37" s="37"/>
      <c r="W37" s="33"/>
      <c r="X37" s="33"/>
      <c r="Y37" s="33"/>
      <c r="Z37" s="33"/>
      <c r="AA37" s="33"/>
      <c r="AB37" s="38"/>
      <c r="AC37" s="37"/>
      <c r="AD37" s="33"/>
      <c r="AE37" s="33"/>
      <c r="AF37" s="33"/>
      <c r="AG37" s="33"/>
      <c r="AH37" s="33"/>
      <c r="AI37" s="38"/>
      <c r="AJ37" s="37"/>
      <c r="AK37" s="33"/>
      <c r="AL37" s="33"/>
      <c r="AM37" s="33"/>
      <c r="AN37" s="33"/>
      <c r="AO37" s="33"/>
      <c r="AP37" s="38"/>
      <c r="AQ37" s="37">
        <v>15</v>
      </c>
      <c r="AR37" s="33">
        <v>15</v>
      </c>
      <c r="AS37" s="33"/>
      <c r="AT37" s="33"/>
      <c r="AU37" s="33"/>
      <c r="AV37" s="33"/>
      <c r="AW37" s="38">
        <v>3</v>
      </c>
      <c r="AX37" s="37"/>
      <c r="AY37" s="33"/>
      <c r="AZ37" s="33"/>
      <c r="BA37" s="57"/>
      <c r="BB37" s="57"/>
      <c r="BC37" s="57"/>
      <c r="BD37" s="16"/>
      <c r="BE37" s="43"/>
      <c r="BF37" s="43"/>
      <c r="BG37" s="43"/>
      <c r="BH37" s="43"/>
      <c r="BI37" s="43"/>
      <c r="BJ37" s="43"/>
      <c r="BK37" s="43"/>
    </row>
    <row r="38" spans="2:63" ht="13.9" customHeight="1" x14ac:dyDescent="0.2">
      <c r="B38" s="79"/>
      <c r="C38" s="5"/>
      <c r="D38" s="5"/>
      <c r="E38" s="59" t="s">
        <v>68</v>
      </c>
      <c r="F38" s="33" t="s">
        <v>24</v>
      </c>
      <c r="G38" s="57">
        <f t="shared" si="13"/>
        <v>0</v>
      </c>
      <c r="H38" s="57">
        <v>0</v>
      </c>
      <c r="I38" s="57">
        <v>0</v>
      </c>
      <c r="J38" s="57">
        <f t="shared" si="28"/>
        <v>0</v>
      </c>
      <c r="K38" s="57">
        <f t="shared" si="16"/>
        <v>0</v>
      </c>
      <c r="L38" s="57">
        <f t="shared" si="17"/>
        <v>0</v>
      </c>
      <c r="M38" s="33">
        <f t="shared" si="18"/>
        <v>0</v>
      </c>
      <c r="N38" s="31">
        <f t="shared" si="27"/>
        <v>4</v>
      </c>
      <c r="O38" s="37"/>
      <c r="P38" s="33"/>
      <c r="Q38" s="33"/>
      <c r="R38" s="33"/>
      <c r="S38" s="33"/>
      <c r="T38" s="33"/>
      <c r="U38" s="38"/>
      <c r="V38" s="37"/>
      <c r="W38" s="33"/>
      <c r="X38" s="33"/>
      <c r="Y38" s="33"/>
      <c r="Z38" s="33"/>
      <c r="AA38" s="33"/>
      <c r="AB38" s="38"/>
      <c r="AC38" s="37"/>
      <c r="AD38" s="33"/>
      <c r="AE38" s="33"/>
      <c r="AF38" s="33"/>
      <c r="AG38" s="33"/>
      <c r="AH38" s="33"/>
      <c r="AI38" s="38"/>
      <c r="AJ38" s="37">
        <v>15</v>
      </c>
      <c r="AK38" s="33">
        <v>30</v>
      </c>
      <c r="AL38" s="33"/>
      <c r="AM38" s="33"/>
      <c r="AN38" s="33"/>
      <c r="AO38" s="33"/>
      <c r="AP38" s="38">
        <v>4</v>
      </c>
      <c r="AQ38" s="37"/>
      <c r="AR38" s="33"/>
      <c r="AS38" s="33"/>
      <c r="AT38" s="33"/>
      <c r="AU38" s="33"/>
      <c r="AV38" s="33"/>
      <c r="AW38" s="38"/>
      <c r="AX38" s="37"/>
      <c r="AY38" s="33"/>
      <c r="AZ38" s="33"/>
      <c r="BA38" s="33"/>
      <c r="BB38" s="33"/>
      <c r="BC38" s="33"/>
      <c r="BD38" s="38"/>
      <c r="BE38" s="43"/>
      <c r="BF38" s="43"/>
      <c r="BG38" s="43"/>
      <c r="BH38" s="43"/>
      <c r="BI38" s="43"/>
      <c r="BJ38" s="43"/>
      <c r="BK38" s="43"/>
    </row>
    <row r="39" spans="2:63" ht="13.9" customHeight="1" x14ac:dyDescent="0.2">
      <c r="B39" s="79"/>
      <c r="C39" s="5"/>
      <c r="D39" s="5"/>
      <c r="E39" s="39" t="s">
        <v>39</v>
      </c>
      <c r="F39" s="33" t="s">
        <v>24</v>
      </c>
      <c r="G39" s="33">
        <f>SUM(H39:M39)</f>
        <v>60</v>
      </c>
      <c r="H39" s="33">
        <v>0</v>
      </c>
      <c r="I39" s="33">
        <v>0</v>
      </c>
      <c r="J39" s="33">
        <f>SUM(Q39,X39,AE39,AL39,AS39,AZ39)</f>
        <v>0</v>
      </c>
      <c r="K39" s="33">
        <f>SUM(R39,Y39,AF39,AM39,AT39,BA39)</f>
        <v>0</v>
      </c>
      <c r="L39" s="33">
        <f>SUM(S39,Z39,AG39,AN39,AU39,BB39)</f>
        <v>0</v>
      </c>
      <c r="M39" s="33">
        <f t="shared" si="18"/>
        <v>60</v>
      </c>
      <c r="N39" s="31">
        <f>SUM(U39,AB39,AI39,AP39,AW39,BD39)</f>
        <v>13</v>
      </c>
      <c r="O39" s="37"/>
      <c r="P39" s="33"/>
      <c r="Q39" s="33"/>
      <c r="R39" s="33"/>
      <c r="S39" s="33"/>
      <c r="T39" s="33"/>
      <c r="U39" s="38"/>
      <c r="V39" s="37"/>
      <c r="W39" s="33"/>
      <c r="X39" s="33"/>
      <c r="Y39" s="33"/>
      <c r="Z39" s="33"/>
      <c r="AA39" s="33"/>
      <c r="AB39" s="38"/>
      <c r="AC39" s="37"/>
      <c r="AD39" s="33"/>
      <c r="AE39" s="33"/>
      <c r="AF39" s="33"/>
      <c r="AG39" s="33"/>
      <c r="AH39" s="33"/>
      <c r="AI39" s="38"/>
      <c r="AJ39" s="37"/>
      <c r="AK39" s="33"/>
      <c r="AL39" s="33"/>
      <c r="AM39" s="33"/>
      <c r="AN39" s="33"/>
      <c r="AO39" s="33"/>
      <c r="AP39" s="38"/>
      <c r="AQ39" s="37"/>
      <c r="AR39" s="33"/>
      <c r="AS39" s="33"/>
      <c r="AT39" s="33"/>
      <c r="AU39" s="33"/>
      <c r="AV39" s="33">
        <v>30</v>
      </c>
      <c r="AW39" s="38">
        <v>3</v>
      </c>
      <c r="AX39" s="37"/>
      <c r="AY39" s="33"/>
      <c r="AZ39" s="33"/>
      <c r="BA39" s="33"/>
      <c r="BB39" s="33"/>
      <c r="BC39" s="33">
        <v>30</v>
      </c>
      <c r="BD39" s="38">
        <v>10</v>
      </c>
      <c r="BE39" s="43"/>
      <c r="BF39" s="43"/>
      <c r="BG39" s="43"/>
      <c r="BH39" s="43"/>
      <c r="BI39" s="43"/>
      <c r="BJ39" s="43"/>
      <c r="BK39" s="43"/>
    </row>
    <row r="40" spans="2:63" s="28" customFormat="1" ht="13.9" customHeight="1" x14ac:dyDescent="0.2">
      <c r="B40" s="68" t="s">
        <v>40</v>
      </c>
      <c r="C40" s="68"/>
      <c r="D40" s="68"/>
      <c r="E40" s="69"/>
      <c r="F40" s="64"/>
      <c r="G40" s="64">
        <f>SUM(H40:M40)</f>
        <v>405</v>
      </c>
      <c r="H40" s="64">
        <f>SUM(O40,V40,AC40,AJ40,AQ40,AX40)</f>
        <v>135</v>
      </c>
      <c r="I40" s="4">
        <f>SUM(P40,W40,AD40,AK40,AR40,AY40)</f>
        <v>270</v>
      </c>
      <c r="J40" s="4">
        <f t="shared" si="28"/>
        <v>0</v>
      </c>
      <c r="K40" s="4">
        <f>SUM(R40,Y40,AF40,AM40,AT40,BA40)</f>
        <v>0</v>
      </c>
      <c r="L40" s="64">
        <f t="shared" si="17"/>
        <v>0</v>
      </c>
      <c r="M40" s="4">
        <f t="shared" si="18"/>
        <v>0</v>
      </c>
      <c r="N40" s="75">
        <f>SUM(U40,AB40,AI40,AP40,AW40,BD40)</f>
        <v>36</v>
      </c>
      <c r="O40" s="76">
        <f t="shared" ref="O40:AI40" si="29">SUM(O41:O64)</f>
        <v>0</v>
      </c>
      <c r="P40" s="64">
        <f t="shared" si="29"/>
        <v>0</v>
      </c>
      <c r="Q40" s="64">
        <f t="shared" si="29"/>
        <v>0</v>
      </c>
      <c r="R40" s="64">
        <f t="shared" si="29"/>
        <v>0</v>
      </c>
      <c r="S40" s="64">
        <f t="shared" si="29"/>
        <v>0</v>
      </c>
      <c r="T40" s="64">
        <f t="shared" si="29"/>
        <v>0</v>
      </c>
      <c r="U40" s="77">
        <f t="shared" si="29"/>
        <v>0</v>
      </c>
      <c r="V40" s="76">
        <f t="shared" si="29"/>
        <v>0</v>
      </c>
      <c r="W40" s="64">
        <f t="shared" si="29"/>
        <v>0</v>
      </c>
      <c r="X40" s="64">
        <f t="shared" si="29"/>
        <v>0</v>
      </c>
      <c r="Y40" s="64">
        <f t="shared" si="29"/>
        <v>0</v>
      </c>
      <c r="Z40" s="64">
        <f t="shared" si="29"/>
        <v>0</v>
      </c>
      <c r="AA40" s="64">
        <f t="shared" si="29"/>
        <v>0</v>
      </c>
      <c r="AB40" s="77">
        <f t="shared" si="29"/>
        <v>0</v>
      </c>
      <c r="AC40" s="76">
        <f t="shared" si="29"/>
        <v>0</v>
      </c>
      <c r="AD40" s="64">
        <f t="shared" si="29"/>
        <v>0</v>
      </c>
      <c r="AE40" s="64">
        <f t="shared" si="29"/>
        <v>0</v>
      </c>
      <c r="AF40" s="64">
        <f t="shared" si="29"/>
        <v>0</v>
      </c>
      <c r="AG40" s="64">
        <f t="shared" si="29"/>
        <v>0</v>
      </c>
      <c r="AH40" s="64">
        <f t="shared" si="29"/>
        <v>0</v>
      </c>
      <c r="AI40" s="77">
        <f t="shared" si="29"/>
        <v>0</v>
      </c>
      <c r="AJ40" s="76">
        <f>SUM(AJ41:AJ43)</f>
        <v>45</v>
      </c>
      <c r="AK40" s="64">
        <f>SUM(AK41:AK43)</f>
        <v>90</v>
      </c>
      <c r="AL40" s="64">
        <f>SUM(AL41:AL64)</f>
        <v>0</v>
      </c>
      <c r="AM40" s="64">
        <v>0</v>
      </c>
      <c r="AN40" s="64">
        <f>SUM(AN41:AN64)</f>
        <v>0</v>
      </c>
      <c r="AO40" s="64">
        <f>SUM(AO41:AO64)</f>
        <v>0</v>
      </c>
      <c r="AP40" s="77">
        <f>SUM(AP41:AP43)</f>
        <v>12</v>
      </c>
      <c r="AQ40" s="76">
        <f>SUM(AQ41:AQ47)</f>
        <v>45</v>
      </c>
      <c r="AR40" s="64">
        <f>SUM(AR41:AR47)</f>
        <v>90</v>
      </c>
      <c r="AS40" s="64">
        <f>SUM(AS41:AS64)</f>
        <v>0</v>
      </c>
      <c r="AT40" s="64">
        <v>0</v>
      </c>
      <c r="AU40" s="64">
        <f>SUM(AU41:AU64)</f>
        <v>0</v>
      </c>
      <c r="AV40" s="64">
        <f>SUM(AV41:AV64)</f>
        <v>0</v>
      </c>
      <c r="AW40" s="77">
        <f>SUM(AW41:AW47)</f>
        <v>12</v>
      </c>
      <c r="AX40" s="76">
        <f>SUM(AX41:AX51)</f>
        <v>45</v>
      </c>
      <c r="AY40" s="64">
        <f>SUM(AY41:AY51)</f>
        <v>90</v>
      </c>
      <c r="AZ40" s="64">
        <f>SUM(AZ41:AZ64)</f>
        <v>0</v>
      </c>
      <c r="BA40" s="64">
        <v>0</v>
      </c>
      <c r="BB40" s="64">
        <f>SUM(BB41:BB64)</f>
        <v>0</v>
      </c>
      <c r="BC40" s="64">
        <f>SUM(BC41:BC64)</f>
        <v>0</v>
      </c>
      <c r="BD40" s="77">
        <f>SUM(BD41:BD51)</f>
        <v>12</v>
      </c>
      <c r="BE40" s="44"/>
      <c r="BF40" s="44"/>
      <c r="BG40" s="44"/>
      <c r="BH40" s="44"/>
      <c r="BI40" s="44"/>
      <c r="BJ40" s="44"/>
      <c r="BK40" s="44"/>
    </row>
    <row r="41" spans="2:63" s="26" customFormat="1" ht="13.15" customHeight="1" x14ac:dyDescent="0.2">
      <c r="B41" s="78"/>
      <c r="C41" s="93" t="s">
        <v>69</v>
      </c>
      <c r="D41" s="94" t="s">
        <v>77</v>
      </c>
      <c r="E41" s="82" t="s">
        <v>85</v>
      </c>
      <c r="F41" s="33" t="s">
        <v>24</v>
      </c>
      <c r="G41" s="33">
        <f>SUM(H41:M41)</f>
        <v>45</v>
      </c>
      <c r="H41" s="33">
        <f t="shared" ref="H41:H51" si="30">SUM(O41,V41,AC41,AJ41,AQ41,AX41)</f>
        <v>15</v>
      </c>
      <c r="I41" s="30">
        <f>SUM(P41,W41,AD41,AK41,AR41,AY41)</f>
        <v>30</v>
      </c>
      <c r="J41" s="30">
        <f t="shared" si="28"/>
        <v>0</v>
      </c>
      <c r="K41" s="30">
        <f>SUM(R41,Y41,AF41,AM41,AT41,BA41)</f>
        <v>0</v>
      </c>
      <c r="L41" s="33">
        <f t="shared" si="17"/>
        <v>0</v>
      </c>
      <c r="M41" s="30">
        <f t="shared" si="18"/>
        <v>0</v>
      </c>
      <c r="N41" s="31">
        <f t="shared" si="27"/>
        <v>4</v>
      </c>
      <c r="O41" s="61"/>
      <c r="P41" s="32"/>
      <c r="Q41" s="32"/>
      <c r="R41" s="32"/>
      <c r="S41" s="32"/>
      <c r="T41" s="32"/>
      <c r="U41" s="62"/>
      <c r="V41" s="61"/>
      <c r="W41" s="32"/>
      <c r="X41" s="32"/>
      <c r="Y41" s="32"/>
      <c r="Z41" s="32"/>
      <c r="AA41" s="32"/>
      <c r="AB41" s="62"/>
      <c r="AC41" s="61"/>
      <c r="AD41" s="32"/>
      <c r="AE41" s="32"/>
      <c r="AF41" s="32"/>
      <c r="AG41" s="32"/>
      <c r="AH41" s="32"/>
      <c r="AI41" s="62"/>
      <c r="AJ41" s="37">
        <v>15</v>
      </c>
      <c r="AK41" s="33">
        <v>30</v>
      </c>
      <c r="AL41" s="33"/>
      <c r="AM41" s="33"/>
      <c r="AN41" s="33"/>
      <c r="AO41" s="33"/>
      <c r="AP41" s="38">
        <v>4</v>
      </c>
      <c r="AQ41" s="37"/>
      <c r="AR41" s="33"/>
      <c r="AS41" s="33"/>
      <c r="AT41" s="33"/>
      <c r="AU41" s="33"/>
      <c r="AV41" s="33"/>
      <c r="AW41" s="38"/>
      <c r="AX41" s="37"/>
      <c r="AY41" s="33"/>
      <c r="AZ41" s="33"/>
      <c r="BA41" s="33"/>
      <c r="BB41" s="33"/>
      <c r="BC41" s="33"/>
      <c r="BD41" s="38"/>
      <c r="BE41" s="45"/>
      <c r="BF41" s="45"/>
      <c r="BG41" s="45"/>
      <c r="BH41" s="45"/>
      <c r="BI41" s="45"/>
      <c r="BJ41" s="45"/>
      <c r="BK41" s="45"/>
    </row>
    <row r="42" spans="2:63" s="26" customFormat="1" ht="13.9" customHeight="1" x14ac:dyDescent="0.2">
      <c r="B42" s="57"/>
      <c r="C42" s="93"/>
      <c r="D42" s="94"/>
      <c r="E42" s="82" t="s">
        <v>92</v>
      </c>
      <c r="F42" s="33" t="s">
        <v>24</v>
      </c>
      <c r="G42" s="33">
        <f t="shared" ref="G42:G51" si="31">SUM(H42:M42)</f>
        <v>45</v>
      </c>
      <c r="H42" s="33">
        <f t="shared" si="30"/>
        <v>15</v>
      </c>
      <c r="I42" s="33">
        <f>SUM(P42,W42,AD42,AK42,AR42,AY42)</f>
        <v>30</v>
      </c>
      <c r="J42" s="33">
        <f t="shared" si="28"/>
        <v>0</v>
      </c>
      <c r="K42" s="33">
        <f>SUM(R42,Y42,AF42,AM42,AT42,BA42)</f>
        <v>0</v>
      </c>
      <c r="L42" s="33">
        <f t="shared" si="17"/>
        <v>0</v>
      </c>
      <c r="M42" s="33">
        <f t="shared" si="18"/>
        <v>0</v>
      </c>
      <c r="N42" s="31">
        <f t="shared" si="27"/>
        <v>4</v>
      </c>
      <c r="O42" s="61"/>
      <c r="P42" s="32"/>
      <c r="Q42" s="32"/>
      <c r="R42" s="32"/>
      <c r="S42" s="32"/>
      <c r="T42" s="32"/>
      <c r="U42" s="62"/>
      <c r="V42" s="61"/>
      <c r="W42" s="32"/>
      <c r="X42" s="32"/>
      <c r="Y42" s="32"/>
      <c r="Z42" s="32"/>
      <c r="AA42" s="32"/>
      <c r="AB42" s="62"/>
      <c r="AC42" s="61"/>
      <c r="AD42" s="32"/>
      <c r="AE42" s="32"/>
      <c r="AF42" s="32"/>
      <c r="AG42" s="32"/>
      <c r="AH42" s="32"/>
      <c r="AI42" s="62"/>
      <c r="AJ42" s="37">
        <v>15</v>
      </c>
      <c r="AK42" s="33">
        <v>30</v>
      </c>
      <c r="AL42" s="33"/>
      <c r="AM42" s="33"/>
      <c r="AN42" s="33"/>
      <c r="AO42" s="33"/>
      <c r="AP42" s="38">
        <v>4</v>
      </c>
      <c r="AQ42" s="37"/>
      <c r="AR42" s="33"/>
      <c r="AS42" s="33"/>
      <c r="AT42" s="33"/>
      <c r="AU42" s="33"/>
      <c r="AV42" s="33"/>
      <c r="AW42" s="38"/>
      <c r="AX42" s="37"/>
      <c r="AY42" s="33"/>
      <c r="AZ42" s="33"/>
      <c r="BA42" s="33"/>
      <c r="BB42" s="33"/>
      <c r="BC42" s="33"/>
      <c r="BD42" s="38"/>
      <c r="BE42" s="45"/>
      <c r="BF42" s="45"/>
      <c r="BG42" s="45"/>
      <c r="BH42" s="45"/>
      <c r="BI42" s="45"/>
      <c r="BJ42" s="45"/>
      <c r="BK42" s="45"/>
    </row>
    <row r="43" spans="2:63" s="26" customFormat="1" ht="13.9" customHeight="1" x14ac:dyDescent="0.2">
      <c r="B43" s="57"/>
      <c r="C43" s="93"/>
      <c r="D43" s="94"/>
      <c r="E43" s="82" t="s">
        <v>91</v>
      </c>
      <c r="F43" s="33" t="s">
        <v>24</v>
      </c>
      <c r="G43" s="33">
        <f t="shared" si="31"/>
        <v>45</v>
      </c>
      <c r="H43" s="33">
        <f t="shared" si="30"/>
        <v>15</v>
      </c>
      <c r="I43" s="33">
        <f t="shared" ref="I43:I51" si="32">SUM(P43,W43,AD43,AK43,AR43,AY43)</f>
        <v>30</v>
      </c>
      <c r="J43" s="33">
        <f t="shared" ref="J43:J51" si="33">SUM(Q43,X43,AE43,AL43,AS43,AZ43)</f>
        <v>0</v>
      </c>
      <c r="K43" s="33">
        <f t="shared" ref="K43:K51" si="34">SUM(R43,Y43,AF43,AM43,AT43,BA43)</f>
        <v>0</v>
      </c>
      <c r="L43" s="33">
        <f t="shared" si="17"/>
        <v>0</v>
      </c>
      <c r="M43" s="33">
        <f t="shared" ref="M43:M51" si="35">SUM(T43,AA43,AH43,AO43,AV43,BC43)</f>
        <v>0</v>
      </c>
      <c r="N43" s="31">
        <f t="shared" si="27"/>
        <v>4</v>
      </c>
      <c r="O43" s="61"/>
      <c r="P43" s="32"/>
      <c r="Q43" s="32"/>
      <c r="R43" s="32"/>
      <c r="S43" s="32"/>
      <c r="T43" s="32"/>
      <c r="U43" s="62"/>
      <c r="V43" s="61"/>
      <c r="W43" s="32"/>
      <c r="X43" s="32"/>
      <c r="Y43" s="32"/>
      <c r="Z43" s="32"/>
      <c r="AA43" s="32"/>
      <c r="AB43" s="62"/>
      <c r="AC43" s="61"/>
      <c r="AD43" s="32"/>
      <c r="AE43" s="32"/>
      <c r="AF43" s="32"/>
      <c r="AG43" s="32"/>
      <c r="AH43" s="32"/>
      <c r="AI43" s="62"/>
      <c r="AJ43" s="37">
        <v>15</v>
      </c>
      <c r="AK43" s="33">
        <v>30</v>
      </c>
      <c r="AL43" s="33"/>
      <c r="AM43" s="33"/>
      <c r="AN43" s="33"/>
      <c r="AO43" s="33"/>
      <c r="AP43" s="38">
        <v>4</v>
      </c>
      <c r="AQ43" s="37"/>
      <c r="AR43" s="33"/>
      <c r="AS43" s="33"/>
      <c r="AT43" s="33"/>
      <c r="AU43" s="33"/>
      <c r="AV43" s="33"/>
      <c r="AW43" s="38"/>
      <c r="AX43" s="37"/>
      <c r="AY43" s="33"/>
      <c r="AZ43" s="33"/>
      <c r="BA43" s="33"/>
      <c r="BB43" s="33"/>
      <c r="BC43" s="33"/>
      <c r="BD43" s="38"/>
      <c r="BE43" s="45"/>
      <c r="BF43" s="45"/>
      <c r="BG43" s="45"/>
      <c r="BH43" s="45"/>
      <c r="BI43" s="45"/>
      <c r="BJ43" s="45"/>
      <c r="BK43" s="45"/>
    </row>
    <row r="44" spans="2:63" s="26" customFormat="1" ht="13.9" customHeight="1" x14ac:dyDescent="0.2">
      <c r="B44" s="78"/>
      <c r="C44" s="93"/>
      <c r="D44" s="94"/>
      <c r="E44" s="82" t="s">
        <v>89</v>
      </c>
      <c r="F44" s="33" t="s">
        <v>24</v>
      </c>
      <c r="G44" s="33">
        <f t="shared" si="31"/>
        <v>45</v>
      </c>
      <c r="H44" s="33">
        <f t="shared" si="30"/>
        <v>15</v>
      </c>
      <c r="I44" s="33">
        <f t="shared" si="32"/>
        <v>30</v>
      </c>
      <c r="J44" s="33">
        <f t="shared" si="33"/>
        <v>0</v>
      </c>
      <c r="K44" s="33">
        <f t="shared" si="34"/>
        <v>0</v>
      </c>
      <c r="L44" s="33">
        <f t="shared" si="17"/>
        <v>0</v>
      </c>
      <c r="M44" s="33">
        <f t="shared" si="35"/>
        <v>0</v>
      </c>
      <c r="N44" s="31">
        <f t="shared" si="27"/>
        <v>4</v>
      </c>
      <c r="O44" s="61"/>
      <c r="P44" s="32"/>
      <c r="Q44" s="32"/>
      <c r="R44" s="32"/>
      <c r="S44" s="32"/>
      <c r="T44" s="32"/>
      <c r="U44" s="62"/>
      <c r="V44" s="61"/>
      <c r="W44" s="32"/>
      <c r="X44" s="32"/>
      <c r="Y44" s="32"/>
      <c r="Z44" s="32"/>
      <c r="AA44" s="32"/>
      <c r="AB44" s="62"/>
      <c r="AC44" s="61"/>
      <c r="AD44" s="32"/>
      <c r="AE44" s="32"/>
      <c r="AF44" s="32"/>
      <c r="AG44" s="32"/>
      <c r="AH44" s="32"/>
      <c r="AI44" s="62"/>
      <c r="AJ44" s="37">
        <v>15</v>
      </c>
      <c r="AK44" s="33">
        <v>30</v>
      </c>
      <c r="AL44" s="33"/>
      <c r="AM44" s="33"/>
      <c r="AN44" s="33"/>
      <c r="AO44" s="33"/>
      <c r="AP44" s="38">
        <v>4</v>
      </c>
      <c r="AQ44" s="37"/>
      <c r="AR44" s="33"/>
      <c r="AS44" s="33"/>
      <c r="AT44" s="33"/>
      <c r="AU44" s="33"/>
      <c r="AV44" s="33"/>
      <c r="AW44" s="38"/>
      <c r="AX44" s="37"/>
      <c r="AY44" s="33"/>
      <c r="AZ44" s="33"/>
      <c r="BA44" s="33"/>
      <c r="BB44" s="33"/>
      <c r="BC44" s="33"/>
      <c r="BD44" s="38"/>
      <c r="BE44" s="45"/>
      <c r="BF44" s="45"/>
      <c r="BG44" s="45"/>
      <c r="BH44" s="45"/>
      <c r="BI44" s="45"/>
      <c r="BJ44" s="45"/>
      <c r="BK44" s="45"/>
    </row>
    <row r="45" spans="2:63" s="26" customFormat="1" ht="13.9" customHeight="1" x14ac:dyDescent="0.2">
      <c r="B45" s="78"/>
      <c r="C45" s="93"/>
      <c r="D45" s="94"/>
      <c r="E45" s="82" t="s">
        <v>86</v>
      </c>
      <c r="F45" s="33" t="s">
        <v>24</v>
      </c>
      <c r="G45" s="33">
        <f t="shared" si="31"/>
        <v>45</v>
      </c>
      <c r="H45" s="33">
        <f t="shared" si="30"/>
        <v>15</v>
      </c>
      <c r="I45" s="33">
        <f t="shared" si="32"/>
        <v>30</v>
      </c>
      <c r="J45" s="33">
        <f t="shared" si="33"/>
        <v>0</v>
      </c>
      <c r="K45" s="33">
        <f t="shared" si="34"/>
        <v>0</v>
      </c>
      <c r="L45" s="33">
        <f t="shared" si="17"/>
        <v>0</v>
      </c>
      <c r="M45" s="33">
        <f t="shared" si="35"/>
        <v>0</v>
      </c>
      <c r="N45" s="31">
        <f t="shared" si="27"/>
        <v>4</v>
      </c>
      <c r="O45" s="61"/>
      <c r="P45" s="32"/>
      <c r="Q45" s="32"/>
      <c r="R45" s="32"/>
      <c r="S45" s="32"/>
      <c r="T45" s="32"/>
      <c r="U45" s="62"/>
      <c r="V45" s="61"/>
      <c r="W45" s="32"/>
      <c r="X45" s="32"/>
      <c r="Y45" s="32"/>
      <c r="Z45" s="32"/>
      <c r="AA45" s="32"/>
      <c r="AB45" s="62"/>
      <c r="AC45" s="61"/>
      <c r="AD45" s="32"/>
      <c r="AE45" s="32"/>
      <c r="AF45" s="32"/>
      <c r="AG45" s="32"/>
      <c r="AH45" s="32"/>
      <c r="AI45" s="62"/>
      <c r="AJ45" s="37"/>
      <c r="AK45" s="33"/>
      <c r="AL45" s="33"/>
      <c r="AM45" s="33"/>
      <c r="AN45" s="33"/>
      <c r="AO45" s="33"/>
      <c r="AP45" s="38"/>
      <c r="AQ45" s="37">
        <v>15</v>
      </c>
      <c r="AR45" s="33">
        <v>30</v>
      </c>
      <c r="AS45" s="33"/>
      <c r="AT45" s="33"/>
      <c r="AU45" s="33"/>
      <c r="AV45" s="33"/>
      <c r="AW45" s="38">
        <v>4</v>
      </c>
      <c r="AX45" s="37"/>
      <c r="AY45" s="33"/>
      <c r="AZ45" s="33"/>
      <c r="BA45" s="33"/>
      <c r="BB45" s="33"/>
      <c r="BC45" s="33"/>
      <c r="BD45" s="38"/>
    </row>
    <row r="46" spans="2:63" s="26" customFormat="1" ht="13.9" customHeight="1" x14ac:dyDescent="0.2">
      <c r="B46" s="78"/>
      <c r="C46" s="93"/>
      <c r="D46" s="94"/>
      <c r="E46" s="82" t="s">
        <v>71</v>
      </c>
      <c r="F46" s="33" t="s">
        <v>24</v>
      </c>
      <c r="G46" s="33">
        <f t="shared" si="31"/>
        <v>45</v>
      </c>
      <c r="H46" s="33">
        <f t="shared" si="30"/>
        <v>15</v>
      </c>
      <c r="I46" s="33">
        <f t="shared" si="32"/>
        <v>30</v>
      </c>
      <c r="J46" s="33">
        <f t="shared" si="33"/>
        <v>0</v>
      </c>
      <c r="K46" s="33">
        <f t="shared" si="34"/>
        <v>0</v>
      </c>
      <c r="L46" s="33">
        <f t="shared" si="17"/>
        <v>0</v>
      </c>
      <c r="M46" s="33">
        <f t="shared" si="35"/>
        <v>0</v>
      </c>
      <c r="N46" s="31">
        <f t="shared" si="27"/>
        <v>4</v>
      </c>
      <c r="O46" s="61"/>
      <c r="P46" s="32"/>
      <c r="Q46" s="32"/>
      <c r="R46" s="32"/>
      <c r="S46" s="32"/>
      <c r="T46" s="32"/>
      <c r="U46" s="62"/>
      <c r="V46" s="61"/>
      <c r="W46" s="32"/>
      <c r="X46" s="32"/>
      <c r="Y46" s="32"/>
      <c r="Z46" s="32"/>
      <c r="AA46" s="32"/>
      <c r="AB46" s="62"/>
      <c r="AC46" s="61"/>
      <c r="AD46" s="32"/>
      <c r="AE46" s="32"/>
      <c r="AF46" s="32"/>
      <c r="AG46" s="32"/>
      <c r="AH46" s="32"/>
      <c r="AI46" s="62"/>
      <c r="AJ46" s="37"/>
      <c r="AK46" s="33"/>
      <c r="AL46" s="33"/>
      <c r="AM46" s="33"/>
      <c r="AN46" s="33"/>
      <c r="AO46" s="33"/>
      <c r="AP46" s="38"/>
      <c r="AQ46" s="37">
        <v>15</v>
      </c>
      <c r="AR46" s="33">
        <v>30</v>
      </c>
      <c r="AS46" s="33"/>
      <c r="AT46" s="33"/>
      <c r="AU46" s="33"/>
      <c r="AV46" s="33"/>
      <c r="AW46" s="38">
        <v>4</v>
      </c>
      <c r="AX46" s="37"/>
      <c r="AY46" s="33"/>
      <c r="AZ46" s="33"/>
      <c r="BA46" s="33"/>
      <c r="BB46" s="33"/>
      <c r="BC46" s="33"/>
      <c r="BD46" s="38"/>
    </row>
    <row r="47" spans="2:63" s="26" customFormat="1" ht="13.9" customHeight="1" x14ac:dyDescent="0.2">
      <c r="B47" s="78"/>
      <c r="C47" s="93"/>
      <c r="D47" s="94"/>
      <c r="E47" s="82" t="s">
        <v>102</v>
      </c>
      <c r="F47" s="33" t="s">
        <v>24</v>
      </c>
      <c r="G47" s="33">
        <f t="shared" si="31"/>
        <v>45</v>
      </c>
      <c r="H47" s="33">
        <f t="shared" si="30"/>
        <v>15</v>
      </c>
      <c r="I47" s="33">
        <f t="shared" si="32"/>
        <v>30</v>
      </c>
      <c r="J47" s="33">
        <f t="shared" si="33"/>
        <v>0</v>
      </c>
      <c r="K47" s="33">
        <f t="shared" si="34"/>
        <v>0</v>
      </c>
      <c r="L47" s="33">
        <f t="shared" si="17"/>
        <v>0</v>
      </c>
      <c r="M47" s="33">
        <f t="shared" si="35"/>
        <v>0</v>
      </c>
      <c r="N47" s="31">
        <f t="shared" si="27"/>
        <v>4</v>
      </c>
      <c r="O47" s="61"/>
      <c r="P47" s="32"/>
      <c r="Q47" s="32"/>
      <c r="R47" s="32"/>
      <c r="S47" s="32"/>
      <c r="T47" s="32"/>
      <c r="U47" s="62"/>
      <c r="V47" s="61"/>
      <c r="W47" s="32"/>
      <c r="X47" s="32"/>
      <c r="Y47" s="32"/>
      <c r="Z47" s="32"/>
      <c r="AA47" s="32"/>
      <c r="AB47" s="62"/>
      <c r="AC47" s="61"/>
      <c r="AD47" s="32"/>
      <c r="AE47" s="32"/>
      <c r="AF47" s="32"/>
      <c r="AG47" s="32"/>
      <c r="AH47" s="32"/>
      <c r="AI47" s="62"/>
      <c r="AJ47" s="37"/>
      <c r="AK47" s="33"/>
      <c r="AL47" s="33"/>
      <c r="AM47" s="33"/>
      <c r="AN47" s="33"/>
      <c r="AO47" s="33"/>
      <c r="AP47" s="38"/>
      <c r="AQ47" s="37">
        <v>15</v>
      </c>
      <c r="AR47" s="33">
        <v>30</v>
      </c>
      <c r="AS47" s="33"/>
      <c r="AT47" s="33"/>
      <c r="AU47" s="33"/>
      <c r="AV47" s="33"/>
      <c r="AW47" s="38">
        <v>4</v>
      </c>
      <c r="AX47" s="37"/>
      <c r="AY47" s="33"/>
      <c r="AZ47" s="33"/>
      <c r="BA47" s="33"/>
      <c r="BB47" s="33"/>
      <c r="BC47" s="33"/>
      <c r="BD47" s="38"/>
    </row>
    <row r="48" spans="2:63" s="26" customFormat="1" ht="13.9" customHeight="1" x14ac:dyDescent="0.2">
      <c r="B48" s="78"/>
      <c r="C48" s="93"/>
      <c r="D48" s="94"/>
      <c r="E48" s="82" t="s">
        <v>103</v>
      </c>
      <c r="F48" s="33" t="s">
        <v>24</v>
      </c>
      <c r="G48" s="33">
        <f t="shared" si="31"/>
        <v>45</v>
      </c>
      <c r="H48" s="33">
        <f t="shared" si="30"/>
        <v>15</v>
      </c>
      <c r="I48" s="33">
        <f t="shared" si="32"/>
        <v>30</v>
      </c>
      <c r="J48" s="33">
        <f t="shared" si="33"/>
        <v>0</v>
      </c>
      <c r="K48" s="33">
        <f t="shared" si="34"/>
        <v>0</v>
      </c>
      <c r="L48" s="33">
        <f t="shared" si="17"/>
        <v>0</v>
      </c>
      <c r="M48" s="33">
        <f t="shared" si="35"/>
        <v>0</v>
      </c>
      <c r="N48" s="31">
        <f t="shared" si="27"/>
        <v>4</v>
      </c>
      <c r="O48" s="61"/>
      <c r="P48" s="32"/>
      <c r="Q48" s="32"/>
      <c r="R48" s="32"/>
      <c r="S48" s="32"/>
      <c r="T48" s="32"/>
      <c r="U48" s="62"/>
      <c r="V48" s="61"/>
      <c r="W48" s="32"/>
      <c r="X48" s="32"/>
      <c r="Y48" s="32"/>
      <c r="Z48" s="32"/>
      <c r="AA48" s="32"/>
      <c r="AB48" s="62"/>
      <c r="AC48" s="61"/>
      <c r="AD48" s="32"/>
      <c r="AE48" s="32"/>
      <c r="AF48" s="32"/>
      <c r="AG48" s="32"/>
      <c r="AH48" s="32"/>
      <c r="AI48" s="62"/>
      <c r="AJ48" s="37"/>
      <c r="AK48" s="33"/>
      <c r="AL48" s="33"/>
      <c r="AM48" s="33"/>
      <c r="AN48" s="33"/>
      <c r="AO48" s="33"/>
      <c r="AP48" s="38"/>
      <c r="AQ48" s="37">
        <v>15</v>
      </c>
      <c r="AR48" s="33">
        <v>30</v>
      </c>
      <c r="AS48" s="33"/>
      <c r="AT48" s="33"/>
      <c r="AU48" s="33"/>
      <c r="AV48" s="33"/>
      <c r="AW48" s="38">
        <v>4</v>
      </c>
      <c r="AX48" s="37"/>
      <c r="AY48" s="33"/>
      <c r="AZ48" s="33"/>
      <c r="BA48" s="33"/>
      <c r="BB48" s="33"/>
      <c r="BC48" s="33"/>
      <c r="BD48" s="38"/>
    </row>
    <row r="49" spans="2:56" s="26" customFormat="1" ht="13.9" customHeight="1" x14ac:dyDescent="0.2">
      <c r="B49" s="78"/>
      <c r="C49" s="93"/>
      <c r="D49" s="94"/>
      <c r="E49" s="82" t="s">
        <v>93</v>
      </c>
      <c r="F49" s="33" t="s">
        <v>24</v>
      </c>
      <c r="G49" s="33">
        <f t="shared" si="31"/>
        <v>45</v>
      </c>
      <c r="H49" s="33">
        <f t="shared" si="30"/>
        <v>15</v>
      </c>
      <c r="I49" s="33">
        <f t="shared" si="32"/>
        <v>30</v>
      </c>
      <c r="J49" s="33">
        <f t="shared" si="33"/>
        <v>0</v>
      </c>
      <c r="K49" s="33">
        <f t="shared" si="34"/>
        <v>0</v>
      </c>
      <c r="L49" s="33">
        <f t="shared" si="17"/>
        <v>0</v>
      </c>
      <c r="M49" s="33">
        <f t="shared" si="35"/>
        <v>0</v>
      </c>
      <c r="N49" s="31">
        <f t="shared" si="27"/>
        <v>4</v>
      </c>
      <c r="O49" s="61"/>
      <c r="P49" s="32"/>
      <c r="Q49" s="32"/>
      <c r="R49" s="32"/>
      <c r="S49" s="32"/>
      <c r="T49" s="32"/>
      <c r="U49" s="62"/>
      <c r="V49" s="61"/>
      <c r="W49" s="32"/>
      <c r="X49" s="32"/>
      <c r="Y49" s="32"/>
      <c r="Z49" s="32"/>
      <c r="AA49" s="32"/>
      <c r="AB49" s="62"/>
      <c r="AC49" s="61"/>
      <c r="AD49" s="32"/>
      <c r="AE49" s="32"/>
      <c r="AF49" s="32"/>
      <c r="AG49" s="32"/>
      <c r="AH49" s="32"/>
      <c r="AI49" s="62"/>
      <c r="AJ49" s="37"/>
      <c r="AK49" s="33"/>
      <c r="AL49" s="33"/>
      <c r="AM49" s="33"/>
      <c r="AN49" s="33"/>
      <c r="AO49" s="33"/>
      <c r="AP49" s="38"/>
      <c r="AQ49" s="37"/>
      <c r="AR49" s="33"/>
      <c r="AS49" s="33"/>
      <c r="AT49" s="33"/>
      <c r="AU49" s="33"/>
      <c r="AV49" s="33"/>
      <c r="AW49" s="38"/>
      <c r="AX49" s="37">
        <v>15</v>
      </c>
      <c r="AY49" s="33">
        <v>30</v>
      </c>
      <c r="AZ49" s="33"/>
      <c r="BA49" s="33"/>
      <c r="BB49" s="33"/>
      <c r="BC49" s="33"/>
      <c r="BD49" s="38">
        <v>4</v>
      </c>
    </row>
    <row r="50" spans="2:56" s="26" customFormat="1" ht="13.9" customHeight="1" x14ac:dyDescent="0.2">
      <c r="B50" s="78"/>
      <c r="C50" s="93"/>
      <c r="D50" s="94"/>
      <c r="E50" s="82" t="s">
        <v>105</v>
      </c>
      <c r="F50" s="33" t="s">
        <v>24</v>
      </c>
      <c r="G50" s="33">
        <f t="shared" si="31"/>
        <v>45</v>
      </c>
      <c r="H50" s="33">
        <f t="shared" si="30"/>
        <v>15</v>
      </c>
      <c r="I50" s="33">
        <f t="shared" si="32"/>
        <v>30</v>
      </c>
      <c r="J50" s="33">
        <f t="shared" si="33"/>
        <v>0</v>
      </c>
      <c r="K50" s="33">
        <f t="shared" si="34"/>
        <v>0</v>
      </c>
      <c r="L50" s="33">
        <f t="shared" si="17"/>
        <v>0</v>
      </c>
      <c r="M50" s="33">
        <f t="shared" si="35"/>
        <v>0</v>
      </c>
      <c r="N50" s="31">
        <f t="shared" si="27"/>
        <v>4</v>
      </c>
      <c r="O50" s="61"/>
      <c r="P50" s="32"/>
      <c r="Q50" s="32"/>
      <c r="R50" s="32"/>
      <c r="S50" s="32"/>
      <c r="T50" s="32"/>
      <c r="U50" s="62"/>
      <c r="V50" s="61"/>
      <c r="W50" s="32"/>
      <c r="X50" s="32"/>
      <c r="Y50" s="32"/>
      <c r="Z50" s="32"/>
      <c r="AA50" s="32"/>
      <c r="AB50" s="62"/>
      <c r="AC50" s="61"/>
      <c r="AD50" s="32"/>
      <c r="AE50" s="32"/>
      <c r="AF50" s="32"/>
      <c r="AG50" s="32"/>
      <c r="AH50" s="32"/>
      <c r="AI50" s="62"/>
      <c r="AJ50" s="37"/>
      <c r="AK50" s="33"/>
      <c r="AL50" s="33"/>
      <c r="AM50" s="33"/>
      <c r="AN50" s="33"/>
      <c r="AO50" s="33"/>
      <c r="AP50" s="38"/>
      <c r="AQ50" s="37"/>
      <c r="AR50" s="33"/>
      <c r="AS50" s="33"/>
      <c r="AT50" s="33"/>
      <c r="AU50" s="33"/>
      <c r="AV50" s="33"/>
      <c r="AW50" s="38"/>
      <c r="AX50" s="37">
        <v>15</v>
      </c>
      <c r="AY50" s="33">
        <v>30</v>
      </c>
      <c r="AZ50" s="33"/>
      <c r="BA50" s="33"/>
      <c r="BB50" s="33"/>
      <c r="BC50" s="33"/>
      <c r="BD50" s="38">
        <v>4</v>
      </c>
    </row>
    <row r="51" spans="2:56" s="26" customFormat="1" ht="13.9" customHeight="1" x14ac:dyDescent="0.2">
      <c r="B51" s="78"/>
      <c r="C51" s="93"/>
      <c r="D51" s="94"/>
      <c r="E51" s="82" t="s">
        <v>87</v>
      </c>
      <c r="F51" s="33" t="s">
        <v>24</v>
      </c>
      <c r="G51" s="33">
        <f t="shared" si="31"/>
        <v>45</v>
      </c>
      <c r="H51" s="33">
        <f t="shared" si="30"/>
        <v>15</v>
      </c>
      <c r="I51" s="33">
        <f t="shared" si="32"/>
        <v>30</v>
      </c>
      <c r="J51" s="33">
        <f t="shared" si="33"/>
        <v>0</v>
      </c>
      <c r="K51" s="33">
        <f t="shared" si="34"/>
        <v>0</v>
      </c>
      <c r="L51" s="33">
        <f t="shared" si="17"/>
        <v>0</v>
      </c>
      <c r="M51" s="33">
        <f t="shared" si="35"/>
        <v>0</v>
      </c>
      <c r="N51" s="31">
        <f t="shared" si="27"/>
        <v>4</v>
      </c>
      <c r="O51" s="61"/>
      <c r="P51" s="32"/>
      <c r="Q51" s="32"/>
      <c r="R51" s="32"/>
      <c r="S51" s="32"/>
      <c r="T51" s="32"/>
      <c r="U51" s="62"/>
      <c r="V51" s="61"/>
      <c r="W51" s="32"/>
      <c r="X51" s="32"/>
      <c r="Y51" s="32"/>
      <c r="Z51" s="32"/>
      <c r="AA51" s="32"/>
      <c r="AB51" s="62"/>
      <c r="AC51" s="61"/>
      <c r="AD51" s="32"/>
      <c r="AE51" s="32"/>
      <c r="AF51" s="32"/>
      <c r="AG51" s="32"/>
      <c r="AH51" s="32"/>
      <c r="AI51" s="62"/>
      <c r="AJ51" s="37"/>
      <c r="AK51" s="33"/>
      <c r="AL51" s="33"/>
      <c r="AM51" s="33"/>
      <c r="AN51" s="33"/>
      <c r="AO51" s="33"/>
      <c r="AP51" s="38"/>
      <c r="AQ51" s="37"/>
      <c r="AR51" s="33"/>
      <c r="AS51" s="33"/>
      <c r="AT51" s="33"/>
      <c r="AU51" s="33"/>
      <c r="AV51" s="33"/>
      <c r="AW51" s="38"/>
      <c r="AX51" s="37">
        <v>15</v>
      </c>
      <c r="AY51" s="33">
        <v>30</v>
      </c>
      <c r="AZ51" s="33"/>
      <c r="BA51" s="33"/>
      <c r="BB51" s="33"/>
      <c r="BC51" s="33"/>
      <c r="BD51" s="38">
        <v>4</v>
      </c>
    </row>
    <row r="52" spans="2:56" s="26" customFormat="1" ht="13.9" customHeight="1" x14ac:dyDescent="0.2">
      <c r="B52" s="78"/>
      <c r="C52" s="93"/>
      <c r="D52" s="94"/>
      <c r="E52" s="82" t="s">
        <v>88</v>
      </c>
      <c r="F52" s="33" t="s">
        <v>24</v>
      </c>
      <c r="G52" s="33">
        <f t="shared" ref="G52:G63" si="36">SUM(H52:M52)</f>
        <v>45</v>
      </c>
      <c r="H52" s="33">
        <f t="shared" ref="H52:H63" si="37">SUM(O52,V52,AC52,AJ52,AQ52,AX52)</f>
        <v>15</v>
      </c>
      <c r="I52" s="33">
        <f t="shared" ref="I52:I63" si="38">SUM(P52,W52,AD52,AK52,AR52,AY52)</f>
        <v>30</v>
      </c>
      <c r="J52" s="33">
        <f t="shared" ref="J52:J63" si="39">SUM(Q52,X52,AE52,AL52,AS52,AZ52)</f>
        <v>0</v>
      </c>
      <c r="K52" s="33">
        <f t="shared" ref="K52:K63" si="40">SUM(R52,Y52,AF52,AM52,AT52,BA52)</f>
        <v>0</v>
      </c>
      <c r="L52" s="33">
        <f t="shared" ref="L52:L63" si="41">SUM(S52,Z52,AG52,AN52,AU52,BB52)</f>
        <v>0</v>
      </c>
      <c r="M52" s="33">
        <f t="shared" ref="M52:M63" si="42">SUM(T52,AA52,AH52,AO52,AV52,BC52)</f>
        <v>0</v>
      </c>
      <c r="N52" s="31">
        <f t="shared" ref="N52:N63" si="43">SUM(U52,AB52,AI52,AP52,AW52,BD52)</f>
        <v>4</v>
      </c>
      <c r="O52" s="61"/>
      <c r="P52" s="32"/>
      <c r="Q52" s="32"/>
      <c r="R52" s="32"/>
      <c r="S52" s="32"/>
      <c r="T52" s="32"/>
      <c r="U52" s="62"/>
      <c r="V52" s="61"/>
      <c r="W52" s="32"/>
      <c r="X52" s="32"/>
      <c r="Y52" s="32"/>
      <c r="Z52" s="32"/>
      <c r="AA52" s="32"/>
      <c r="AB52" s="62"/>
      <c r="AC52" s="61"/>
      <c r="AD52" s="32"/>
      <c r="AE52" s="32"/>
      <c r="AF52" s="32"/>
      <c r="AG52" s="32"/>
      <c r="AH52" s="32"/>
      <c r="AI52" s="62"/>
      <c r="AJ52" s="37"/>
      <c r="AK52" s="33"/>
      <c r="AL52" s="33"/>
      <c r="AM52" s="33"/>
      <c r="AN52" s="33"/>
      <c r="AO52" s="33"/>
      <c r="AP52" s="38"/>
      <c r="AQ52" s="37"/>
      <c r="AR52" s="33"/>
      <c r="AS52" s="33"/>
      <c r="AT52" s="33"/>
      <c r="AU52" s="33"/>
      <c r="AV52" s="33"/>
      <c r="AW52" s="38"/>
      <c r="AX52" s="37">
        <v>15</v>
      </c>
      <c r="AY52" s="33">
        <v>30</v>
      </c>
      <c r="AZ52" s="33"/>
      <c r="BA52" s="33"/>
      <c r="BB52" s="33"/>
      <c r="BC52" s="33"/>
      <c r="BD52" s="38">
        <v>4</v>
      </c>
    </row>
    <row r="53" spans="2:56" s="26" customFormat="1" ht="13.9" customHeight="1" x14ac:dyDescent="0.2">
      <c r="B53" s="78"/>
      <c r="C53" s="93" t="s">
        <v>70</v>
      </c>
      <c r="D53" s="94" t="s">
        <v>77</v>
      </c>
      <c r="E53" s="83" t="s">
        <v>94</v>
      </c>
      <c r="F53" s="33" t="s">
        <v>24</v>
      </c>
      <c r="G53" s="33">
        <f t="shared" si="36"/>
        <v>45</v>
      </c>
      <c r="H53" s="33">
        <f t="shared" si="37"/>
        <v>15</v>
      </c>
      <c r="I53" s="33">
        <f t="shared" si="38"/>
        <v>0</v>
      </c>
      <c r="J53" s="33">
        <f t="shared" si="39"/>
        <v>0</v>
      </c>
      <c r="K53" s="33">
        <f t="shared" si="40"/>
        <v>30</v>
      </c>
      <c r="L53" s="33">
        <f t="shared" si="41"/>
        <v>0</v>
      </c>
      <c r="M53" s="33">
        <f t="shared" si="42"/>
        <v>0</v>
      </c>
      <c r="N53" s="31">
        <f t="shared" si="43"/>
        <v>4</v>
      </c>
      <c r="O53" s="61"/>
      <c r="P53" s="32"/>
      <c r="Q53" s="32"/>
      <c r="R53" s="32"/>
      <c r="S53" s="32"/>
      <c r="T53" s="32"/>
      <c r="U53" s="62"/>
      <c r="V53" s="61"/>
      <c r="W53" s="32"/>
      <c r="X53" s="32"/>
      <c r="Y53" s="32"/>
      <c r="Z53" s="32"/>
      <c r="AA53" s="32"/>
      <c r="AB53" s="62"/>
      <c r="AC53" s="61"/>
      <c r="AD53" s="32"/>
      <c r="AE53" s="32"/>
      <c r="AF53" s="32"/>
      <c r="AG53" s="32"/>
      <c r="AH53" s="32"/>
      <c r="AI53" s="62"/>
      <c r="AJ53" s="37">
        <v>15</v>
      </c>
      <c r="AK53" s="33"/>
      <c r="AL53" s="33"/>
      <c r="AM53" s="33">
        <v>30</v>
      </c>
      <c r="AN53" s="33"/>
      <c r="AO53" s="33"/>
      <c r="AP53" s="38">
        <v>4</v>
      </c>
      <c r="AQ53" s="37"/>
      <c r="AR53" s="33"/>
      <c r="AS53" s="33"/>
      <c r="AT53" s="33"/>
      <c r="AU53" s="33"/>
      <c r="AV53" s="33"/>
      <c r="AW53" s="38"/>
      <c r="AX53" s="37"/>
      <c r="AY53" s="33"/>
      <c r="AZ53" s="33"/>
      <c r="BA53" s="33"/>
      <c r="BB53" s="33"/>
      <c r="BC53" s="33"/>
      <c r="BD53" s="38"/>
    </row>
    <row r="54" spans="2:56" s="26" customFormat="1" ht="13.9" customHeight="1" x14ac:dyDescent="0.2">
      <c r="B54" s="78"/>
      <c r="C54" s="93"/>
      <c r="D54" s="94"/>
      <c r="E54" s="83" t="s">
        <v>73</v>
      </c>
      <c r="F54" s="33" t="s">
        <v>24</v>
      </c>
      <c r="G54" s="33">
        <f t="shared" si="36"/>
        <v>45</v>
      </c>
      <c r="H54" s="33">
        <f t="shared" si="37"/>
        <v>15</v>
      </c>
      <c r="I54" s="33">
        <f t="shared" si="38"/>
        <v>0</v>
      </c>
      <c r="J54" s="33">
        <f t="shared" si="39"/>
        <v>0</v>
      </c>
      <c r="K54" s="33">
        <f t="shared" si="40"/>
        <v>30</v>
      </c>
      <c r="L54" s="33">
        <f t="shared" si="41"/>
        <v>0</v>
      </c>
      <c r="M54" s="33">
        <f t="shared" si="42"/>
        <v>0</v>
      </c>
      <c r="N54" s="31">
        <f t="shared" si="43"/>
        <v>4</v>
      </c>
      <c r="O54" s="61"/>
      <c r="P54" s="32"/>
      <c r="Q54" s="32"/>
      <c r="R54" s="32"/>
      <c r="S54" s="32"/>
      <c r="T54" s="32"/>
      <c r="U54" s="62"/>
      <c r="V54" s="61"/>
      <c r="W54" s="32"/>
      <c r="X54" s="32"/>
      <c r="Y54" s="32"/>
      <c r="Z54" s="32"/>
      <c r="AA54" s="32"/>
      <c r="AB54" s="62"/>
      <c r="AC54" s="61"/>
      <c r="AD54" s="32"/>
      <c r="AE54" s="32"/>
      <c r="AF54" s="32"/>
      <c r="AG54" s="32"/>
      <c r="AH54" s="32"/>
      <c r="AI54" s="62"/>
      <c r="AJ54" s="37">
        <v>15</v>
      </c>
      <c r="AK54" s="33"/>
      <c r="AL54" s="33"/>
      <c r="AM54" s="33">
        <v>30</v>
      </c>
      <c r="AN54" s="33"/>
      <c r="AO54" s="33"/>
      <c r="AP54" s="38">
        <v>4</v>
      </c>
      <c r="AQ54" s="61"/>
      <c r="AR54" s="32"/>
      <c r="AS54" s="32"/>
      <c r="AT54" s="32"/>
      <c r="AU54" s="32"/>
      <c r="AV54" s="32"/>
      <c r="AW54" s="62"/>
      <c r="AX54" s="61"/>
      <c r="AY54" s="32"/>
      <c r="AZ54" s="32"/>
      <c r="BA54" s="32"/>
      <c r="BB54" s="32"/>
      <c r="BC54" s="32"/>
      <c r="BD54" s="62"/>
    </row>
    <row r="55" spans="2:56" s="26" customFormat="1" ht="13.9" customHeight="1" x14ac:dyDescent="0.2">
      <c r="B55" s="78"/>
      <c r="C55" s="93"/>
      <c r="D55" s="94"/>
      <c r="E55" s="83" t="s">
        <v>72</v>
      </c>
      <c r="F55" s="33" t="s">
        <v>24</v>
      </c>
      <c r="G55" s="33">
        <f t="shared" si="36"/>
        <v>45</v>
      </c>
      <c r="H55" s="33">
        <f t="shared" si="37"/>
        <v>15</v>
      </c>
      <c r="I55" s="33">
        <f t="shared" si="38"/>
        <v>0</v>
      </c>
      <c r="J55" s="33">
        <f t="shared" si="39"/>
        <v>0</v>
      </c>
      <c r="K55" s="33">
        <f t="shared" si="40"/>
        <v>30</v>
      </c>
      <c r="L55" s="33">
        <f t="shared" si="41"/>
        <v>0</v>
      </c>
      <c r="M55" s="33">
        <f t="shared" si="42"/>
        <v>0</v>
      </c>
      <c r="N55" s="31">
        <f t="shared" si="43"/>
        <v>4</v>
      </c>
      <c r="O55" s="61"/>
      <c r="P55" s="32"/>
      <c r="Q55" s="32"/>
      <c r="R55" s="32"/>
      <c r="S55" s="32"/>
      <c r="T55" s="32"/>
      <c r="U55" s="62"/>
      <c r="V55" s="61"/>
      <c r="W55" s="32"/>
      <c r="X55" s="32"/>
      <c r="Y55" s="32"/>
      <c r="Z55" s="32"/>
      <c r="AA55" s="32"/>
      <c r="AB55" s="62"/>
      <c r="AC55" s="61"/>
      <c r="AD55" s="32"/>
      <c r="AE55" s="32"/>
      <c r="AF55" s="32"/>
      <c r="AG55" s="32"/>
      <c r="AH55" s="32"/>
      <c r="AI55" s="62"/>
      <c r="AJ55" s="37">
        <v>15</v>
      </c>
      <c r="AK55" s="33"/>
      <c r="AL55" s="33"/>
      <c r="AM55" s="33">
        <v>30</v>
      </c>
      <c r="AN55" s="33"/>
      <c r="AO55" s="33"/>
      <c r="AP55" s="38">
        <v>4</v>
      </c>
      <c r="AQ55" s="61"/>
      <c r="AR55" s="32"/>
      <c r="AS55" s="32"/>
      <c r="AT55" s="32"/>
      <c r="AU55" s="32"/>
      <c r="AV55" s="32"/>
      <c r="AW55" s="62"/>
      <c r="AX55" s="61"/>
      <c r="AY55" s="32"/>
      <c r="AZ55" s="32"/>
      <c r="BA55" s="32"/>
      <c r="BB55" s="32"/>
      <c r="BC55" s="32"/>
      <c r="BD55" s="62"/>
    </row>
    <row r="56" spans="2:56" s="26" customFormat="1" ht="13.9" customHeight="1" x14ac:dyDescent="0.2">
      <c r="B56" s="78"/>
      <c r="C56" s="93"/>
      <c r="D56" s="94"/>
      <c r="E56" s="83" t="s">
        <v>96</v>
      </c>
      <c r="F56" s="33" t="s">
        <v>24</v>
      </c>
      <c r="G56" s="33">
        <f t="shared" si="36"/>
        <v>45</v>
      </c>
      <c r="H56" s="33">
        <f t="shared" si="37"/>
        <v>15</v>
      </c>
      <c r="I56" s="33">
        <f t="shared" si="38"/>
        <v>0</v>
      </c>
      <c r="J56" s="33">
        <f t="shared" si="39"/>
        <v>0</v>
      </c>
      <c r="K56" s="33">
        <f t="shared" si="40"/>
        <v>30</v>
      </c>
      <c r="L56" s="33">
        <f t="shared" si="41"/>
        <v>0</v>
      </c>
      <c r="M56" s="33">
        <f t="shared" si="42"/>
        <v>0</v>
      </c>
      <c r="N56" s="31">
        <f t="shared" si="43"/>
        <v>4</v>
      </c>
      <c r="O56" s="61"/>
      <c r="P56" s="32"/>
      <c r="Q56" s="32"/>
      <c r="R56" s="32"/>
      <c r="S56" s="32"/>
      <c r="T56" s="32" t="s">
        <v>84</v>
      </c>
      <c r="U56" s="62"/>
      <c r="V56" s="61"/>
      <c r="W56" s="32"/>
      <c r="X56" s="32"/>
      <c r="Y56" s="32"/>
      <c r="Z56" s="32"/>
      <c r="AA56" s="32"/>
      <c r="AB56" s="62"/>
      <c r="AC56" s="61"/>
      <c r="AD56" s="32"/>
      <c r="AE56" s="32"/>
      <c r="AF56" s="32"/>
      <c r="AG56" s="32"/>
      <c r="AH56" s="32"/>
      <c r="AI56" s="62"/>
      <c r="AJ56" s="37">
        <v>15</v>
      </c>
      <c r="AK56" s="33"/>
      <c r="AL56" s="33"/>
      <c r="AM56" s="33">
        <v>30</v>
      </c>
      <c r="AN56" s="33"/>
      <c r="AO56" s="33"/>
      <c r="AP56" s="38">
        <v>4</v>
      </c>
      <c r="AQ56" s="61"/>
      <c r="AR56" s="32"/>
      <c r="AS56" s="32"/>
      <c r="AT56" s="32"/>
      <c r="AU56" s="32"/>
      <c r="AV56" s="32"/>
      <c r="AW56" s="62"/>
      <c r="AX56" s="61"/>
      <c r="AY56" s="32"/>
      <c r="AZ56" s="32"/>
      <c r="BA56" s="32"/>
      <c r="BB56" s="32"/>
      <c r="BC56" s="32"/>
      <c r="BD56" s="62"/>
    </row>
    <row r="57" spans="2:56" s="26" customFormat="1" ht="13.9" customHeight="1" x14ac:dyDescent="0.2">
      <c r="B57" s="78"/>
      <c r="C57" s="93"/>
      <c r="D57" s="94"/>
      <c r="E57" s="82" t="s">
        <v>75</v>
      </c>
      <c r="F57" s="33" t="s">
        <v>24</v>
      </c>
      <c r="G57" s="33">
        <f t="shared" si="36"/>
        <v>45</v>
      </c>
      <c r="H57" s="33">
        <f t="shared" si="37"/>
        <v>15</v>
      </c>
      <c r="I57" s="33">
        <f t="shared" si="38"/>
        <v>30</v>
      </c>
      <c r="J57" s="33">
        <f t="shared" si="39"/>
        <v>0</v>
      </c>
      <c r="K57" s="33">
        <f t="shared" si="40"/>
        <v>0</v>
      </c>
      <c r="L57" s="33">
        <f t="shared" si="41"/>
        <v>0</v>
      </c>
      <c r="M57" s="33">
        <f t="shared" si="42"/>
        <v>0</v>
      </c>
      <c r="N57" s="31">
        <f t="shared" si="43"/>
        <v>4</v>
      </c>
      <c r="O57" s="61"/>
      <c r="P57" s="32"/>
      <c r="Q57" s="32"/>
      <c r="R57" s="32"/>
      <c r="S57" s="32"/>
      <c r="T57" s="32"/>
      <c r="U57" s="62"/>
      <c r="V57" s="61"/>
      <c r="W57" s="32"/>
      <c r="X57" s="32"/>
      <c r="Y57" s="32"/>
      <c r="Z57" s="32"/>
      <c r="AA57" s="32"/>
      <c r="AB57" s="62"/>
      <c r="AC57" s="61"/>
      <c r="AD57" s="32"/>
      <c r="AE57" s="32"/>
      <c r="AF57" s="32"/>
      <c r="AG57" s="32"/>
      <c r="AH57" s="32"/>
      <c r="AI57" s="62"/>
      <c r="AJ57" s="37"/>
      <c r="AK57" s="33"/>
      <c r="AL57" s="33"/>
      <c r="AM57" s="33"/>
      <c r="AN57" s="33"/>
      <c r="AO57" s="33"/>
      <c r="AP57" s="38"/>
      <c r="AQ57" s="37">
        <v>15</v>
      </c>
      <c r="AR57" s="33">
        <v>30</v>
      </c>
      <c r="AS57" s="33"/>
      <c r="AT57" s="33"/>
      <c r="AU57" s="33"/>
      <c r="AV57" s="33"/>
      <c r="AW57" s="38">
        <v>4</v>
      </c>
      <c r="AX57" s="37"/>
      <c r="AY57" s="33"/>
      <c r="AZ57" s="33"/>
      <c r="BA57" s="33"/>
      <c r="BB57" s="33"/>
      <c r="BC57" s="33"/>
      <c r="BD57" s="38"/>
    </row>
    <row r="58" spans="2:56" s="26" customFormat="1" ht="13.9" customHeight="1" x14ac:dyDescent="0.2">
      <c r="B58" s="78"/>
      <c r="C58" s="93"/>
      <c r="D58" s="94"/>
      <c r="E58" s="82" t="s">
        <v>104</v>
      </c>
      <c r="F58" s="33" t="s">
        <v>24</v>
      </c>
      <c r="G58" s="33">
        <f t="shared" si="36"/>
        <v>45</v>
      </c>
      <c r="H58" s="33">
        <f t="shared" si="37"/>
        <v>15</v>
      </c>
      <c r="I58" s="33">
        <f t="shared" si="38"/>
        <v>30</v>
      </c>
      <c r="J58" s="33">
        <f t="shared" si="39"/>
        <v>0</v>
      </c>
      <c r="K58" s="33">
        <f t="shared" si="40"/>
        <v>0</v>
      </c>
      <c r="L58" s="33">
        <f t="shared" si="41"/>
        <v>0</v>
      </c>
      <c r="M58" s="33">
        <f t="shared" si="42"/>
        <v>0</v>
      </c>
      <c r="N58" s="31">
        <f t="shared" si="43"/>
        <v>4</v>
      </c>
      <c r="O58" s="61"/>
      <c r="P58" s="32"/>
      <c r="Q58" s="32"/>
      <c r="R58" s="32"/>
      <c r="S58" s="32"/>
      <c r="T58" s="32"/>
      <c r="U58" s="62"/>
      <c r="V58" s="61"/>
      <c r="W58" s="32"/>
      <c r="X58" s="32"/>
      <c r="Y58" s="32"/>
      <c r="Z58" s="32"/>
      <c r="AA58" s="32"/>
      <c r="AB58" s="62"/>
      <c r="AC58" s="61"/>
      <c r="AD58" s="32"/>
      <c r="AE58" s="32"/>
      <c r="AF58" s="32"/>
      <c r="AG58" s="32"/>
      <c r="AH58" s="32"/>
      <c r="AI58" s="62"/>
      <c r="AJ58" s="61"/>
      <c r="AK58" s="32"/>
      <c r="AL58" s="32"/>
      <c r="AM58" s="32"/>
      <c r="AN58" s="32"/>
      <c r="AO58" s="32"/>
      <c r="AP58" s="62"/>
      <c r="AQ58" s="37">
        <v>15</v>
      </c>
      <c r="AR58" s="33">
        <v>30</v>
      </c>
      <c r="AS58" s="33"/>
      <c r="AT58" s="33"/>
      <c r="AU58" s="33"/>
      <c r="AV58" s="33"/>
      <c r="AW58" s="38">
        <v>4</v>
      </c>
      <c r="AX58" s="37"/>
      <c r="AY58" s="33"/>
      <c r="AZ58" s="33"/>
      <c r="BA58" s="33"/>
      <c r="BB58" s="33"/>
      <c r="BC58" s="33"/>
      <c r="BD58" s="38"/>
    </row>
    <row r="59" spans="2:56" s="26" customFormat="1" ht="13.9" customHeight="1" x14ac:dyDescent="0.2">
      <c r="B59" s="78"/>
      <c r="C59" s="93"/>
      <c r="D59" s="94"/>
      <c r="E59" s="83" t="s">
        <v>100</v>
      </c>
      <c r="F59" s="33" t="s">
        <v>24</v>
      </c>
      <c r="G59" s="33">
        <f t="shared" ref="G59" si="44">SUM(H59:M59)</f>
        <v>45</v>
      </c>
      <c r="H59" s="33">
        <f t="shared" ref="H59" si="45">SUM(O59,V59,AC59,AJ59,AQ59,AX59)</f>
        <v>15</v>
      </c>
      <c r="I59" s="33">
        <f t="shared" ref="I59" si="46">SUM(P59,W59,AD59,AK59,AR59,AY59)</f>
        <v>30</v>
      </c>
      <c r="J59" s="33">
        <f t="shared" ref="J59" si="47">SUM(Q59,X59,AE59,AL59,AS59,AZ59)</f>
        <v>0</v>
      </c>
      <c r="K59" s="33">
        <f t="shared" ref="K59" si="48">SUM(R59,Y59,AF59,AM59,AT59,BA59)</f>
        <v>0</v>
      </c>
      <c r="L59" s="33">
        <f t="shared" ref="L59" si="49">SUM(S59,Z59,AG59,AN59,AU59,BB59)</f>
        <v>0</v>
      </c>
      <c r="M59" s="33">
        <f t="shared" ref="M59" si="50">SUM(T59,AA59,AH59,AO59,AV59,BC59)</f>
        <v>0</v>
      </c>
      <c r="N59" s="31">
        <f t="shared" ref="N59" si="51">SUM(U59,AB59,AI59,AP59,AW59,BD59)</f>
        <v>4</v>
      </c>
      <c r="O59" s="61"/>
      <c r="P59" s="32"/>
      <c r="Q59" s="32"/>
      <c r="R59" s="32"/>
      <c r="S59" s="32"/>
      <c r="T59" s="32"/>
      <c r="U59" s="62"/>
      <c r="V59" s="61"/>
      <c r="W59" s="32"/>
      <c r="X59" s="32"/>
      <c r="Y59" s="32"/>
      <c r="Z59" s="32"/>
      <c r="AA59" s="32"/>
      <c r="AB59" s="62"/>
      <c r="AC59" s="61"/>
      <c r="AD59" s="32"/>
      <c r="AE59" s="32"/>
      <c r="AF59" s="32"/>
      <c r="AG59" s="32"/>
      <c r="AH59" s="32"/>
      <c r="AI59" s="62"/>
      <c r="AJ59" s="61"/>
      <c r="AK59" s="32"/>
      <c r="AL59" s="32"/>
      <c r="AM59" s="32"/>
      <c r="AN59" s="32"/>
      <c r="AO59" s="32"/>
      <c r="AP59" s="62"/>
      <c r="AQ59" s="37">
        <v>15</v>
      </c>
      <c r="AR59" s="33">
        <v>30</v>
      </c>
      <c r="AS59" s="33"/>
      <c r="AT59" s="33"/>
      <c r="AU59" s="33"/>
      <c r="AV59" s="33"/>
      <c r="AW59" s="38">
        <v>4</v>
      </c>
      <c r="AX59" s="37"/>
      <c r="AY59" s="33"/>
      <c r="AZ59" s="33"/>
      <c r="BA59" s="33"/>
      <c r="BB59" s="33"/>
      <c r="BC59" s="33"/>
      <c r="BD59" s="38"/>
    </row>
    <row r="60" spans="2:56" s="26" customFormat="1" ht="12.75" customHeight="1" x14ac:dyDescent="0.2">
      <c r="B60" s="78"/>
      <c r="C60" s="93"/>
      <c r="D60" s="94"/>
      <c r="E60" s="82" t="s">
        <v>76</v>
      </c>
      <c r="F60" s="33" t="s">
        <v>24</v>
      </c>
      <c r="G60" s="33">
        <f t="shared" si="36"/>
        <v>45</v>
      </c>
      <c r="H60" s="33">
        <f t="shared" si="37"/>
        <v>15</v>
      </c>
      <c r="I60" s="33">
        <f t="shared" si="38"/>
        <v>30</v>
      </c>
      <c r="J60" s="33">
        <f t="shared" si="39"/>
        <v>0</v>
      </c>
      <c r="K60" s="33">
        <f t="shared" si="40"/>
        <v>0</v>
      </c>
      <c r="L60" s="33">
        <f t="shared" si="41"/>
        <v>0</v>
      </c>
      <c r="M60" s="33">
        <f t="shared" si="42"/>
        <v>0</v>
      </c>
      <c r="N60" s="31">
        <f t="shared" si="43"/>
        <v>4</v>
      </c>
      <c r="O60" s="61"/>
      <c r="P60" s="32"/>
      <c r="Q60" s="32"/>
      <c r="R60" s="32"/>
      <c r="S60" s="32"/>
      <c r="T60" s="32"/>
      <c r="U60" s="62"/>
      <c r="V60" s="61"/>
      <c r="W60" s="32"/>
      <c r="X60" s="32"/>
      <c r="Y60" s="32"/>
      <c r="Z60" s="32"/>
      <c r="AA60" s="32"/>
      <c r="AB60" s="62"/>
      <c r="AC60" s="61"/>
      <c r="AD60" s="32"/>
      <c r="AE60" s="32"/>
      <c r="AF60" s="32"/>
      <c r="AG60" s="32"/>
      <c r="AH60" s="32"/>
      <c r="AI60" s="62"/>
      <c r="AJ60" s="61"/>
      <c r="AK60" s="32"/>
      <c r="AL60" s="32"/>
      <c r="AM60" s="32"/>
      <c r="AN60" s="32"/>
      <c r="AO60" s="32"/>
      <c r="AP60" s="62"/>
      <c r="AQ60" s="37">
        <v>15</v>
      </c>
      <c r="AR60" s="33">
        <v>30</v>
      </c>
      <c r="AS60" s="33"/>
      <c r="AT60" s="33"/>
      <c r="AU60" s="33"/>
      <c r="AV60" s="33"/>
      <c r="AW60" s="38">
        <v>4</v>
      </c>
      <c r="AX60" s="37"/>
      <c r="AY60" s="33"/>
      <c r="AZ60" s="33"/>
      <c r="BA60" s="33"/>
      <c r="BB60" s="33"/>
      <c r="BC60" s="33"/>
      <c r="BD60" s="38"/>
    </row>
    <row r="61" spans="2:56" s="26" customFormat="1" ht="13.9" customHeight="1" x14ac:dyDescent="0.2">
      <c r="B61" s="78"/>
      <c r="C61" s="93"/>
      <c r="D61" s="94"/>
      <c r="E61" s="82" t="s">
        <v>97</v>
      </c>
      <c r="F61" s="33" t="s">
        <v>24</v>
      </c>
      <c r="G61" s="33">
        <f t="shared" si="36"/>
        <v>45</v>
      </c>
      <c r="H61" s="33">
        <f t="shared" si="37"/>
        <v>15</v>
      </c>
      <c r="I61" s="33">
        <f t="shared" si="38"/>
        <v>0</v>
      </c>
      <c r="J61" s="33">
        <f t="shared" si="39"/>
        <v>0</v>
      </c>
      <c r="K61" s="33">
        <f t="shared" si="40"/>
        <v>30</v>
      </c>
      <c r="L61" s="33">
        <f t="shared" si="41"/>
        <v>0</v>
      </c>
      <c r="M61" s="33">
        <f t="shared" si="42"/>
        <v>0</v>
      </c>
      <c r="N61" s="31">
        <f t="shared" si="43"/>
        <v>4</v>
      </c>
      <c r="O61" s="61"/>
      <c r="P61" s="32"/>
      <c r="Q61" s="32"/>
      <c r="R61" s="32"/>
      <c r="S61" s="32"/>
      <c r="T61" s="32"/>
      <c r="U61" s="62"/>
      <c r="V61" s="61"/>
      <c r="W61" s="32"/>
      <c r="X61" s="32"/>
      <c r="Y61" s="32"/>
      <c r="Z61" s="32"/>
      <c r="AA61" s="32"/>
      <c r="AB61" s="62"/>
      <c r="AC61" s="61"/>
      <c r="AD61" s="32"/>
      <c r="AE61" s="32"/>
      <c r="AF61" s="32"/>
      <c r="AG61" s="32"/>
      <c r="AH61" s="32"/>
      <c r="AI61" s="62"/>
      <c r="AJ61" s="61"/>
      <c r="AK61" s="32"/>
      <c r="AL61" s="32"/>
      <c r="AM61" s="32"/>
      <c r="AN61" s="32"/>
      <c r="AO61" s="32"/>
      <c r="AP61" s="62"/>
      <c r="AQ61" s="37"/>
      <c r="AR61" s="33"/>
      <c r="AS61" s="33"/>
      <c r="AT61" s="33"/>
      <c r="AU61" s="33"/>
      <c r="AV61" s="33"/>
      <c r="AW61" s="38"/>
      <c r="AX61" s="37">
        <v>15</v>
      </c>
      <c r="AY61" s="33"/>
      <c r="AZ61" s="33"/>
      <c r="BA61" s="33">
        <v>30</v>
      </c>
      <c r="BB61" s="33"/>
      <c r="BC61" s="33"/>
      <c r="BD61" s="38">
        <v>4</v>
      </c>
    </row>
    <row r="62" spans="2:56" s="26" customFormat="1" ht="13.9" customHeight="1" x14ac:dyDescent="0.2">
      <c r="B62" s="78"/>
      <c r="C62" s="93"/>
      <c r="D62" s="94"/>
      <c r="E62" s="83" t="s">
        <v>74</v>
      </c>
      <c r="F62" s="33" t="s">
        <v>24</v>
      </c>
      <c r="G62" s="33">
        <f t="shared" si="36"/>
        <v>45</v>
      </c>
      <c r="H62" s="33">
        <f t="shared" si="37"/>
        <v>15</v>
      </c>
      <c r="I62" s="33">
        <f t="shared" si="38"/>
        <v>30</v>
      </c>
      <c r="J62" s="33">
        <f t="shared" si="39"/>
        <v>0</v>
      </c>
      <c r="K62" s="33">
        <f t="shared" si="40"/>
        <v>0</v>
      </c>
      <c r="L62" s="33">
        <f t="shared" si="41"/>
        <v>0</v>
      </c>
      <c r="M62" s="33">
        <f t="shared" si="42"/>
        <v>0</v>
      </c>
      <c r="N62" s="31">
        <f t="shared" si="43"/>
        <v>4</v>
      </c>
      <c r="O62" s="61"/>
      <c r="P62" s="32"/>
      <c r="Q62" s="32"/>
      <c r="R62" s="32"/>
      <c r="S62" s="32"/>
      <c r="T62" s="32"/>
      <c r="U62" s="62"/>
      <c r="V62" s="61"/>
      <c r="W62" s="32"/>
      <c r="X62" s="32"/>
      <c r="Y62" s="32"/>
      <c r="Z62" s="32"/>
      <c r="AA62" s="32"/>
      <c r="AB62" s="62"/>
      <c r="AC62" s="61"/>
      <c r="AD62" s="32"/>
      <c r="AE62" s="32"/>
      <c r="AF62" s="32"/>
      <c r="AG62" s="32"/>
      <c r="AH62" s="32"/>
      <c r="AI62" s="62"/>
      <c r="AJ62" s="61"/>
      <c r="AK62" s="32"/>
      <c r="AL62" s="32"/>
      <c r="AM62" s="32"/>
      <c r="AN62" s="32"/>
      <c r="AO62" s="32"/>
      <c r="AP62" s="62"/>
      <c r="AQ62" s="37"/>
      <c r="AR62" s="33"/>
      <c r="AS62" s="33"/>
      <c r="AT62" s="33"/>
      <c r="AU62" s="33"/>
      <c r="AV62" s="33"/>
      <c r="AW62" s="38"/>
      <c r="AX62" s="37">
        <v>15</v>
      </c>
      <c r="AY62" s="33">
        <v>30</v>
      </c>
      <c r="AZ62" s="33"/>
      <c r="BA62" s="33"/>
      <c r="BB62" s="33"/>
      <c r="BC62" s="33"/>
      <c r="BD62" s="38">
        <v>4</v>
      </c>
    </row>
    <row r="63" spans="2:56" s="26" customFormat="1" ht="13.9" customHeight="1" x14ac:dyDescent="0.2">
      <c r="B63" s="78"/>
      <c r="C63" s="93"/>
      <c r="D63" s="94"/>
      <c r="E63" s="83" t="s">
        <v>106</v>
      </c>
      <c r="F63" s="33" t="s">
        <v>24</v>
      </c>
      <c r="G63" s="33">
        <f t="shared" si="36"/>
        <v>45</v>
      </c>
      <c r="H63" s="33">
        <f t="shared" si="37"/>
        <v>15</v>
      </c>
      <c r="I63" s="33">
        <f t="shared" si="38"/>
        <v>0</v>
      </c>
      <c r="J63" s="33">
        <f t="shared" si="39"/>
        <v>0</v>
      </c>
      <c r="K63" s="33">
        <f t="shared" si="40"/>
        <v>30</v>
      </c>
      <c r="L63" s="33">
        <f t="shared" si="41"/>
        <v>0</v>
      </c>
      <c r="M63" s="33">
        <f t="shared" si="42"/>
        <v>0</v>
      </c>
      <c r="N63" s="31">
        <f t="shared" si="43"/>
        <v>4</v>
      </c>
      <c r="O63" s="61"/>
      <c r="P63" s="32"/>
      <c r="Q63" s="32"/>
      <c r="R63" s="32"/>
      <c r="S63" s="32"/>
      <c r="T63" s="32"/>
      <c r="U63" s="62"/>
      <c r="V63" s="61"/>
      <c r="W63" s="32"/>
      <c r="X63" s="32"/>
      <c r="Y63" s="32"/>
      <c r="Z63" s="32"/>
      <c r="AA63" s="32"/>
      <c r="AB63" s="62"/>
      <c r="AC63" s="61"/>
      <c r="AD63" s="32"/>
      <c r="AE63" s="32"/>
      <c r="AF63" s="32"/>
      <c r="AG63" s="32"/>
      <c r="AH63" s="32"/>
      <c r="AI63" s="62"/>
      <c r="AJ63" s="61"/>
      <c r="AK63" s="32"/>
      <c r="AL63" s="32"/>
      <c r="AM63" s="32"/>
      <c r="AN63" s="32"/>
      <c r="AO63" s="32"/>
      <c r="AP63" s="62"/>
      <c r="AQ63" s="37"/>
      <c r="AR63" s="33"/>
      <c r="AS63" s="33"/>
      <c r="AT63" s="33"/>
      <c r="AU63" s="33"/>
      <c r="AV63" s="33"/>
      <c r="AW63" s="38"/>
      <c r="AX63" s="37">
        <v>15</v>
      </c>
      <c r="AY63" s="33"/>
      <c r="AZ63" s="33"/>
      <c r="BA63" s="33">
        <v>30</v>
      </c>
      <c r="BB63" s="33"/>
      <c r="BC63" s="33"/>
      <c r="BD63" s="38">
        <v>4</v>
      </c>
    </row>
    <row r="64" spans="2:56" s="26" customFormat="1" ht="13.9" customHeight="1" x14ac:dyDescent="0.2">
      <c r="B64" s="78"/>
      <c r="C64" s="93"/>
      <c r="D64" s="94"/>
      <c r="E64" s="82" t="s">
        <v>111</v>
      </c>
      <c r="F64" s="33" t="s">
        <v>24</v>
      </c>
      <c r="G64" s="33">
        <f>SUM(H64:M64)</f>
        <v>45</v>
      </c>
      <c r="H64" s="33">
        <f t="shared" ref="H64:N64" si="52">SUM(O64,V64,AC64,AJ64,AQ64,AX64)</f>
        <v>15</v>
      </c>
      <c r="I64" s="33">
        <f t="shared" si="52"/>
        <v>30</v>
      </c>
      <c r="J64" s="33">
        <f t="shared" si="52"/>
        <v>0</v>
      </c>
      <c r="K64" s="33">
        <f t="shared" si="52"/>
        <v>0</v>
      </c>
      <c r="L64" s="33">
        <f t="shared" si="52"/>
        <v>0</v>
      </c>
      <c r="M64" s="33">
        <f t="shared" si="52"/>
        <v>0</v>
      </c>
      <c r="N64" s="31">
        <f t="shared" si="52"/>
        <v>4</v>
      </c>
      <c r="O64" s="61"/>
      <c r="P64" s="32"/>
      <c r="Q64" s="32"/>
      <c r="R64" s="32"/>
      <c r="S64" s="32"/>
      <c r="T64" s="32"/>
      <c r="U64" s="62"/>
      <c r="V64" s="61"/>
      <c r="W64" s="32"/>
      <c r="X64" s="32"/>
      <c r="Y64" s="32"/>
      <c r="Z64" s="32"/>
      <c r="AA64" s="32"/>
      <c r="AB64" s="62"/>
      <c r="AC64" s="61"/>
      <c r="AD64" s="32"/>
      <c r="AE64" s="32"/>
      <c r="AF64" s="32"/>
      <c r="AG64" s="32"/>
      <c r="AH64" s="32"/>
      <c r="AI64" s="62"/>
      <c r="AJ64" s="61"/>
      <c r="AK64" s="32"/>
      <c r="AL64" s="32"/>
      <c r="AM64" s="32"/>
      <c r="AN64" s="32"/>
      <c r="AO64" s="32"/>
      <c r="AP64" s="62"/>
      <c r="AQ64" s="37"/>
      <c r="AR64" s="33"/>
      <c r="AS64" s="33"/>
      <c r="AT64" s="33"/>
      <c r="AU64" s="33"/>
      <c r="AV64" s="33"/>
      <c r="AW64" s="38"/>
      <c r="AX64" s="37">
        <v>15</v>
      </c>
      <c r="AY64" s="33">
        <v>30</v>
      </c>
      <c r="AZ64" s="33"/>
      <c r="BA64" s="33"/>
      <c r="BB64" s="33"/>
      <c r="BC64" s="33"/>
      <c r="BD64" s="38">
        <v>4</v>
      </c>
    </row>
    <row r="65" spans="2:57" s="28" customFormat="1" ht="13.9" customHeight="1" x14ac:dyDescent="0.2">
      <c r="B65" s="68" t="s">
        <v>43</v>
      </c>
      <c r="C65" s="68"/>
      <c r="D65" s="68"/>
      <c r="E65" s="68"/>
      <c r="F65" s="64"/>
      <c r="G65" s="64">
        <f>SUM(H65:M65)</f>
        <v>263</v>
      </c>
      <c r="H65" s="64">
        <f t="shared" ref="H65:M65" si="53">SUM(H66:H73)</f>
        <v>53</v>
      </c>
      <c r="I65" s="64">
        <f t="shared" si="53"/>
        <v>60</v>
      </c>
      <c r="J65" s="64">
        <f t="shared" si="53"/>
        <v>120</v>
      </c>
      <c r="K65" s="64">
        <f t="shared" si="53"/>
        <v>30</v>
      </c>
      <c r="L65" s="64">
        <f t="shared" si="53"/>
        <v>0</v>
      </c>
      <c r="M65" s="64">
        <f t="shared" si="53"/>
        <v>0</v>
      </c>
      <c r="N65" s="75">
        <f>SUM(U65,AB65,AI65,AP65,AW65,BD65)</f>
        <v>14</v>
      </c>
      <c r="O65" s="76">
        <f t="shared" ref="O65:BD65" si="54">SUM(O66:O73)</f>
        <v>6</v>
      </c>
      <c r="P65" s="64">
        <f t="shared" si="54"/>
        <v>0</v>
      </c>
      <c r="Q65" s="64">
        <f t="shared" si="54"/>
        <v>0</v>
      </c>
      <c r="R65" s="64">
        <f t="shared" si="54"/>
        <v>30</v>
      </c>
      <c r="S65" s="64">
        <f t="shared" si="54"/>
        <v>0</v>
      </c>
      <c r="T65" s="64">
        <f t="shared" si="54"/>
        <v>0</v>
      </c>
      <c r="U65" s="77">
        <f t="shared" si="54"/>
        <v>2</v>
      </c>
      <c r="V65" s="76">
        <f t="shared" si="54"/>
        <v>32</v>
      </c>
      <c r="W65" s="64">
        <f t="shared" si="54"/>
        <v>30</v>
      </c>
      <c r="X65" s="64">
        <f t="shared" si="54"/>
        <v>0</v>
      </c>
      <c r="Y65" s="64">
        <f t="shared" si="54"/>
        <v>0</v>
      </c>
      <c r="Z65" s="64">
        <f t="shared" si="54"/>
        <v>0</v>
      </c>
      <c r="AA65" s="64">
        <f t="shared" si="54"/>
        <v>0</v>
      </c>
      <c r="AB65" s="77">
        <f t="shared" si="54"/>
        <v>3</v>
      </c>
      <c r="AC65" s="76">
        <f t="shared" si="54"/>
        <v>15</v>
      </c>
      <c r="AD65" s="64">
        <f t="shared" si="54"/>
        <v>30</v>
      </c>
      <c r="AE65" s="64">
        <f t="shared" si="54"/>
        <v>0</v>
      </c>
      <c r="AF65" s="64">
        <f t="shared" si="54"/>
        <v>0</v>
      </c>
      <c r="AG65" s="64">
        <f t="shared" si="54"/>
        <v>0</v>
      </c>
      <c r="AH65" s="64">
        <f t="shared" si="54"/>
        <v>0</v>
      </c>
      <c r="AI65" s="77">
        <f t="shared" si="54"/>
        <v>2</v>
      </c>
      <c r="AJ65" s="76">
        <f t="shared" si="54"/>
        <v>0</v>
      </c>
      <c r="AK65" s="64">
        <f t="shared" si="54"/>
        <v>0</v>
      </c>
      <c r="AL65" s="64">
        <f t="shared" si="54"/>
        <v>60</v>
      </c>
      <c r="AM65" s="64">
        <f t="shared" si="54"/>
        <v>0</v>
      </c>
      <c r="AN65" s="64">
        <f t="shared" si="54"/>
        <v>0</v>
      </c>
      <c r="AO65" s="64">
        <f t="shared" si="54"/>
        <v>0</v>
      </c>
      <c r="AP65" s="77">
        <f t="shared" si="54"/>
        <v>3</v>
      </c>
      <c r="AQ65" s="76">
        <f t="shared" si="54"/>
        <v>0</v>
      </c>
      <c r="AR65" s="64">
        <f t="shared" si="54"/>
        <v>0</v>
      </c>
      <c r="AS65" s="64">
        <f t="shared" si="54"/>
        <v>60</v>
      </c>
      <c r="AT65" s="64">
        <f t="shared" si="54"/>
        <v>0</v>
      </c>
      <c r="AU65" s="64">
        <f t="shared" si="54"/>
        <v>0</v>
      </c>
      <c r="AV65" s="64">
        <f t="shared" si="54"/>
        <v>0</v>
      </c>
      <c r="AW65" s="77">
        <f t="shared" si="54"/>
        <v>4</v>
      </c>
      <c r="AX65" s="76">
        <f t="shared" si="54"/>
        <v>0</v>
      </c>
      <c r="AY65" s="64">
        <f t="shared" si="54"/>
        <v>0</v>
      </c>
      <c r="AZ65" s="64">
        <f t="shared" si="54"/>
        <v>0</v>
      </c>
      <c r="BA65" s="64">
        <f t="shared" si="54"/>
        <v>0</v>
      </c>
      <c r="BB65" s="64">
        <f t="shared" si="54"/>
        <v>0</v>
      </c>
      <c r="BC65" s="64">
        <f t="shared" si="54"/>
        <v>0</v>
      </c>
      <c r="BD65" s="77">
        <f t="shared" si="54"/>
        <v>0</v>
      </c>
    </row>
    <row r="66" spans="2:57" s="26" customFormat="1" ht="13.9" customHeight="1" x14ac:dyDescent="0.2">
      <c r="B66" s="27"/>
      <c r="C66" s="27"/>
      <c r="D66" s="27"/>
      <c r="E66" s="36" t="s">
        <v>44</v>
      </c>
      <c r="F66" s="33" t="s">
        <v>24</v>
      </c>
      <c r="G66" s="33">
        <f>SUM(H66:M66)</f>
        <v>30</v>
      </c>
      <c r="H66" s="33">
        <f t="shared" ref="H66:J70" si="55">SUM(O66,V66,AC66,AJ66,AQ66,AX66)</f>
        <v>0</v>
      </c>
      <c r="I66" s="33">
        <f t="shared" si="55"/>
        <v>0</v>
      </c>
      <c r="J66" s="33">
        <f t="shared" si="55"/>
        <v>0</v>
      </c>
      <c r="K66" s="33">
        <v>30</v>
      </c>
      <c r="L66" s="33">
        <v>0</v>
      </c>
      <c r="M66" s="33">
        <f t="shared" ref="M66:M73" si="56">SUM(T66,AA66,AH66,AO66,AV66,BC66)</f>
        <v>0</v>
      </c>
      <c r="N66" s="31">
        <f>SUM(U66,AB66,AI66,AP66,AW66,BD66)</f>
        <v>2</v>
      </c>
      <c r="O66" s="37"/>
      <c r="P66" s="33"/>
      <c r="Q66" s="33"/>
      <c r="R66" s="33">
        <v>30</v>
      </c>
      <c r="S66" s="33"/>
      <c r="T66" s="33"/>
      <c r="U66" s="38">
        <v>2</v>
      </c>
      <c r="V66" s="37"/>
      <c r="W66" s="33"/>
      <c r="X66" s="33"/>
      <c r="Y66" s="33"/>
      <c r="Z66" s="33"/>
      <c r="AA66" s="33"/>
      <c r="AB66" s="38"/>
      <c r="AC66" s="37"/>
      <c r="AD66" s="33"/>
      <c r="AE66" s="33"/>
      <c r="AF66" s="33"/>
      <c r="AG66" s="33"/>
      <c r="AH66" s="33"/>
      <c r="AI66" s="38"/>
      <c r="AJ66" s="37"/>
      <c r="AK66" s="33"/>
      <c r="AL66" s="33"/>
      <c r="AM66" s="33"/>
      <c r="AN66" s="33"/>
      <c r="AO66" s="33"/>
      <c r="AP66" s="38"/>
      <c r="AQ66" s="37"/>
      <c r="AR66" s="33"/>
      <c r="AS66" s="33"/>
      <c r="AT66" s="33"/>
      <c r="AU66" s="33"/>
      <c r="AV66" s="33"/>
      <c r="AW66" s="38"/>
      <c r="AX66" s="37"/>
      <c r="AY66" s="33"/>
      <c r="AZ66" s="33"/>
      <c r="BA66" s="33"/>
      <c r="BB66" s="33"/>
      <c r="BC66" s="33"/>
      <c r="BD66" s="38"/>
    </row>
    <row r="67" spans="2:57" s="26" customFormat="1" ht="13.9" customHeight="1" x14ac:dyDescent="0.2">
      <c r="B67" s="27"/>
      <c r="C67" s="27"/>
      <c r="D67" s="27"/>
      <c r="E67" s="29" t="s">
        <v>112</v>
      </c>
      <c r="F67" s="33" t="s">
        <v>24</v>
      </c>
      <c r="G67" s="33">
        <f>SUM(H67:M67)</f>
        <v>30</v>
      </c>
      <c r="H67" s="33">
        <f t="shared" si="55"/>
        <v>30</v>
      </c>
      <c r="I67" s="33">
        <f t="shared" si="55"/>
        <v>0</v>
      </c>
      <c r="J67" s="33">
        <f t="shared" si="55"/>
        <v>0</v>
      </c>
      <c r="K67" s="33">
        <f t="shared" ref="K67:K68" si="57">SUM(R67,Y67,AF67,AM67,AT67,BA67)</f>
        <v>0</v>
      </c>
      <c r="L67" s="33">
        <v>0</v>
      </c>
      <c r="M67" s="33">
        <f t="shared" si="56"/>
        <v>0</v>
      </c>
      <c r="N67" s="55">
        <f t="shared" ref="N67:N68" si="58">SUM(U67,AB67,AI67,AP67,AW67,BD67)</f>
        <v>3</v>
      </c>
      <c r="O67" s="37"/>
      <c r="P67" s="33"/>
      <c r="Q67" s="33"/>
      <c r="R67" s="33"/>
      <c r="S67" s="33"/>
      <c r="T67" s="33"/>
      <c r="U67" s="38"/>
      <c r="V67" s="37">
        <v>30</v>
      </c>
      <c r="W67" s="33"/>
      <c r="X67" s="33"/>
      <c r="Y67" s="57"/>
      <c r="Z67" s="57"/>
      <c r="AA67" s="57"/>
      <c r="AB67" s="16">
        <v>3</v>
      </c>
      <c r="AC67" s="56"/>
      <c r="AD67" s="57"/>
      <c r="AE67" s="57"/>
      <c r="AF67" s="57"/>
      <c r="AG67" s="57"/>
      <c r="AH67" s="57"/>
      <c r="AI67" s="16"/>
      <c r="AJ67" s="56"/>
      <c r="AK67" s="6"/>
      <c r="AL67" s="6"/>
      <c r="AM67" s="6"/>
      <c r="AN67" s="6"/>
      <c r="AO67" s="6"/>
      <c r="AP67" s="17"/>
      <c r="AQ67" s="15"/>
      <c r="AR67" s="6"/>
      <c r="AS67" s="6"/>
      <c r="AT67" s="6"/>
      <c r="AU67" s="6"/>
      <c r="AV67" s="6"/>
      <c r="AW67" s="17"/>
      <c r="AX67" s="15"/>
      <c r="AY67" s="6"/>
      <c r="AZ67" s="6"/>
      <c r="BA67" s="6"/>
      <c r="BB67" s="6"/>
      <c r="BC67" s="6"/>
      <c r="BD67" s="17"/>
    </row>
    <row r="68" spans="2:57" s="26" customFormat="1" ht="13.9" customHeight="1" x14ac:dyDescent="0.2">
      <c r="B68" s="27"/>
      <c r="C68" s="27"/>
      <c r="D68" s="27"/>
      <c r="E68" s="29" t="s">
        <v>113</v>
      </c>
      <c r="F68" s="33" t="s">
        <v>24</v>
      </c>
      <c r="G68" s="33">
        <f t="shared" ref="G68" si="59">SUM(H68:M68)</f>
        <v>15</v>
      </c>
      <c r="H68" s="33">
        <f t="shared" si="55"/>
        <v>15</v>
      </c>
      <c r="I68" s="33">
        <f t="shared" si="55"/>
        <v>0</v>
      </c>
      <c r="J68" s="33">
        <f t="shared" si="55"/>
        <v>0</v>
      </c>
      <c r="K68" s="33">
        <f t="shared" si="57"/>
        <v>0</v>
      </c>
      <c r="L68" s="33">
        <v>0</v>
      </c>
      <c r="M68" s="33">
        <f t="shared" si="56"/>
        <v>0</v>
      </c>
      <c r="N68" s="55">
        <f t="shared" si="58"/>
        <v>2</v>
      </c>
      <c r="O68" s="37"/>
      <c r="P68" s="33"/>
      <c r="Q68" s="33"/>
      <c r="R68" s="33"/>
      <c r="S68" s="33"/>
      <c r="T68" s="33"/>
      <c r="U68" s="38"/>
      <c r="V68" s="37"/>
      <c r="W68" s="33"/>
      <c r="X68" s="33"/>
      <c r="Y68" s="57"/>
      <c r="Z68" s="57"/>
      <c r="AA68" s="57"/>
      <c r="AB68" s="16"/>
      <c r="AC68" s="56">
        <v>15</v>
      </c>
      <c r="AD68" s="57"/>
      <c r="AE68" s="57"/>
      <c r="AF68" s="57"/>
      <c r="AG68" s="57"/>
      <c r="AH68" s="57"/>
      <c r="AI68" s="16">
        <v>2</v>
      </c>
      <c r="AJ68" s="56"/>
      <c r="AK68" s="6"/>
      <c r="AL68" s="6"/>
      <c r="AM68" s="6"/>
      <c r="AN68" s="6"/>
      <c r="AO68" s="6"/>
      <c r="AP68" s="17"/>
      <c r="AQ68" s="15"/>
      <c r="AR68" s="6"/>
      <c r="AS68" s="6"/>
      <c r="AT68" s="6"/>
      <c r="AU68" s="6"/>
      <c r="AV68" s="6"/>
      <c r="AW68" s="17"/>
      <c r="AX68" s="15"/>
      <c r="AY68" s="6"/>
      <c r="AZ68" s="6"/>
      <c r="BA68" s="6"/>
      <c r="BB68" s="6"/>
      <c r="BC68" s="6"/>
      <c r="BD68" s="17"/>
    </row>
    <row r="69" spans="2:57" s="26" customFormat="1" ht="13.9" customHeight="1" x14ac:dyDescent="0.2">
      <c r="B69" s="27"/>
      <c r="C69" s="27"/>
      <c r="D69" s="27"/>
      <c r="E69" s="39" t="s">
        <v>45</v>
      </c>
      <c r="F69" s="33" t="s">
        <v>41</v>
      </c>
      <c r="G69" s="33">
        <f t="shared" ref="G69:G73" si="60">SUM(H69:M69)</f>
        <v>4</v>
      </c>
      <c r="H69" s="33">
        <f t="shared" si="55"/>
        <v>4</v>
      </c>
      <c r="I69" s="33">
        <f t="shared" si="55"/>
        <v>0</v>
      </c>
      <c r="J69" s="33">
        <f t="shared" si="55"/>
        <v>0</v>
      </c>
      <c r="K69" s="33">
        <f t="shared" ref="K69:K73" si="61">SUM(R69,Y69,AF69,AM69,AT69,BA69)</f>
        <v>0</v>
      </c>
      <c r="L69" s="33">
        <v>0</v>
      </c>
      <c r="M69" s="33">
        <f t="shared" si="56"/>
        <v>0</v>
      </c>
      <c r="N69" s="31">
        <f t="shared" ref="N69:N73" si="62">SUM(U69,AB69,AI69,AP69,AW69,BD69)</f>
        <v>0</v>
      </c>
      <c r="O69" s="37">
        <v>4</v>
      </c>
      <c r="P69" s="33"/>
      <c r="Q69" s="33"/>
      <c r="R69" s="33"/>
      <c r="S69" s="33"/>
      <c r="T69" s="33"/>
      <c r="U69" s="38"/>
      <c r="V69" s="37"/>
      <c r="W69" s="33"/>
      <c r="X69" s="33"/>
      <c r="Y69" s="33"/>
      <c r="Z69" s="33"/>
      <c r="AA69" s="33"/>
      <c r="AB69" s="38"/>
      <c r="AC69" s="37"/>
      <c r="AD69" s="33"/>
      <c r="AE69" s="33"/>
      <c r="AF69" s="33"/>
      <c r="AG69" s="33"/>
      <c r="AH69" s="33"/>
      <c r="AI69" s="38"/>
      <c r="AJ69" s="37"/>
      <c r="AK69" s="33"/>
      <c r="AL69" s="33"/>
      <c r="AM69" s="33"/>
      <c r="AN69" s="33"/>
      <c r="AO69" s="33"/>
      <c r="AP69" s="38"/>
      <c r="AQ69" s="37"/>
      <c r="AR69" s="33"/>
      <c r="AS69" s="33"/>
      <c r="AT69" s="33"/>
      <c r="AU69" s="33"/>
      <c r="AV69" s="33"/>
      <c r="AW69" s="38"/>
      <c r="AX69" s="37"/>
      <c r="AY69" s="33"/>
      <c r="AZ69" s="33"/>
      <c r="BA69" s="33"/>
      <c r="BB69" s="33"/>
      <c r="BC69" s="33"/>
      <c r="BD69" s="38"/>
    </row>
    <row r="70" spans="2:57" s="26" customFormat="1" ht="13.9" customHeight="1" x14ac:dyDescent="0.2">
      <c r="B70" s="27"/>
      <c r="C70" s="27"/>
      <c r="D70" s="27"/>
      <c r="E70" s="39" t="s">
        <v>46</v>
      </c>
      <c r="F70" s="33" t="s">
        <v>41</v>
      </c>
      <c r="G70" s="33">
        <f t="shared" si="60"/>
        <v>2</v>
      </c>
      <c r="H70" s="33">
        <f t="shared" si="55"/>
        <v>2</v>
      </c>
      <c r="I70" s="33">
        <f t="shared" si="55"/>
        <v>0</v>
      </c>
      <c r="J70" s="33">
        <f t="shared" si="55"/>
        <v>0</v>
      </c>
      <c r="K70" s="33">
        <f t="shared" si="61"/>
        <v>0</v>
      </c>
      <c r="L70" s="33">
        <v>0</v>
      </c>
      <c r="M70" s="33">
        <f t="shared" si="56"/>
        <v>0</v>
      </c>
      <c r="N70" s="31">
        <f t="shared" si="62"/>
        <v>0</v>
      </c>
      <c r="O70" s="37">
        <v>2</v>
      </c>
      <c r="P70" s="33"/>
      <c r="Q70" s="33"/>
      <c r="R70" s="33"/>
      <c r="S70" s="33"/>
      <c r="T70" s="33"/>
      <c r="U70" s="38"/>
      <c r="V70" s="37"/>
      <c r="W70" s="33"/>
      <c r="X70" s="33"/>
      <c r="Y70" s="33"/>
      <c r="Z70" s="33"/>
      <c r="AA70" s="33"/>
      <c r="AB70" s="38"/>
      <c r="AC70" s="37"/>
      <c r="AD70" s="33"/>
      <c r="AE70" s="33"/>
      <c r="AF70" s="33"/>
      <c r="AG70" s="33"/>
      <c r="AH70" s="33"/>
      <c r="AI70" s="38"/>
      <c r="AJ70" s="37"/>
      <c r="AK70" s="33"/>
      <c r="AL70" s="33"/>
      <c r="AM70" s="33"/>
      <c r="AN70" s="33"/>
      <c r="AO70" s="33"/>
      <c r="AP70" s="38"/>
      <c r="AQ70" s="37"/>
      <c r="AR70" s="33"/>
      <c r="AS70" s="33"/>
      <c r="AT70" s="33"/>
      <c r="AU70" s="33"/>
      <c r="AV70" s="33"/>
      <c r="AW70" s="38"/>
      <c r="AX70" s="37"/>
      <c r="AY70" s="33"/>
      <c r="AZ70" s="33"/>
      <c r="BA70" s="33"/>
      <c r="BB70" s="33"/>
      <c r="BC70" s="33"/>
      <c r="BD70" s="38"/>
    </row>
    <row r="71" spans="2:57" s="26" customFormat="1" ht="13.9" customHeight="1" x14ac:dyDescent="0.2">
      <c r="B71" s="27"/>
      <c r="C71" s="27"/>
      <c r="D71" s="27"/>
      <c r="E71" s="36" t="s">
        <v>47</v>
      </c>
      <c r="F71" s="33" t="s">
        <v>41</v>
      </c>
      <c r="G71" s="33">
        <f t="shared" si="60"/>
        <v>60</v>
      </c>
      <c r="H71" s="33">
        <f>SUM(O71,V71,AC71,AJ71,AQ71,AX71)</f>
        <v>0</v>
      </c>
      <c r="I71" s="33">
        <v>60</v>
      </c>
      <c r="J71" s="33">
        <f>SUM(Q71,X71,AE71,AL71,AS71,AZ71)</f>
        <v>0</v>
      </c>
      <c r="K71" s="33">
        <f t="shared" si="61"/>
        <v>0</v>
      </c>
      <c r="L71" s="33">
        <v>0</v>
      </c>
      <c r="M71" s="33">
        <f t="shared" si="56"/>
        <v>0</v>
      </c>
      <c r="N71" s="31">
        <f t="shared" si="62"/>
        <v>0</v>
      </c>
      <c r="O71" s="37"/>
      <c r="P71" s="33"/>
      <c r="Q71" s="33"/>
      <c r="R71" s="33"/>
      <c r="S71" s="33"/>
      <c r="T71" s="33"/>
      <c r="U71" s="38"/>
      <c r="V71" s="37"/>
      <c r="W71" s="33">
        <v>30</v>
      </c>
      <c r="X71" s="33"/>
      <c r="Y71" s="33"/>
      <c r="Z71" s="33"/>
      <c r="AA71" s="33"/>
      <c r="AB71" s="38"/>
      <c r="AC71" s="37"/>
      <c r="AD71" s="33">
        <v>30</v>
      </c>
      <c r="AE71" s="33"/>
      <c r="AF71" s="33"/>
      <c r="AG71" s="33"/>
      <c r="AH71" s="33"/>
      <c r="AI71" s="38"/>
      <c r="AJ71" s="37"/>
      <c r="AK71" s="33"/>
      <c r="AL71" s="33"/>
      <c r="AM71" s="33"/>
      <c r="AN71" s="33"/>
      <c r="AO71" s="33"/>
      <c r="AP71" s="38"/>
      <c r="AQ71" s="37"/>
      <c r="AR71" s="33"/>
      <c r="AS71" s="33"/>
      <c r="AT71" s="33"/>
      <c r="AU71" s="33"/>
      <c r="AV71" s="33"/>
      <c r="AW71" s="38"/>
      <c r="AX71" s="37"/>
      <c r="AY71" s="33"/>
      <c r="AZ71" s="33"/>
      <c r="BA71" s="33"/>
      <c r="BB71" s="33"/>
      <c r="BC71" s="33"/>
      <c r="BD71" s="38"/>
    </row>
    <row r="72" spans="2:57" s="26" customFormat="1" ht="13.9" customHeight="1" x14ac:dyDescent="0.2">
      <c r="B72" s="27"/>
      <c r="C72" s="27"/>
      <c r="D72" s="27"/>
      <c r="E72" s="40" t="s">
        <v>48</v>
      </c>
      <c r="F72" s="70" t="s">
        <v>23</v>
      </c>
      <c r="G72" s="33">
        <f t="shared" si="60"/>
        <v>120</v>
      </c>
      <c r="H72" s="33">
        <f>SUM(O72,V72,AC72,AJ72,AQ72,AX72)</f>
        <v>0</v>
      </c>
      <c r="I72" s="33">
        <v>0</v>
      </c>
      <c r="J72" s="33">
        <v>120</v>
      </c>
      <c r="K72" s="33">
        <f t="shared" si="61"/>
        <v>0</v>
      </c>
      <c r="L72" s="33">
        <v>0</v>
      </c>
      <c r="M72" s="33">
        <f t="shared" si="56"/>
        <v>0</v>
      </c>
      <c r="N72" s="31">
        <f t="shared" si="62"/>
        <v>7</v>
      </c>
      <c r="O72" s="37"/>
      <c r="P72" s="33"/>
      <c r="Q72" s="33"/>
      <c r="R72" s="33"/>
      <c r="S72" s="33"/>
      <c r="T72" s="33"/>
      <c r="U72" s="38"/>
      <c r="V72" s="37"/>
      <c r="W72" s="33"/>
      <c r="X72" s="33"/>
      <c r="Y72" s="33"/>
      <c r="Z72" s="33"/>
      <c r="AA72" s="33"/>
      <c r="AB72" s="38"/>
      <c r="AC72" s="37"/>
      <c r="AD72" s="33"/>
      <c r="AE72" s="33"/>
      <c r="AF72" s="33"/>
      <c r="AG72" s="33"/>
      <c r="AH72" s="33"/>
      <c r="AI72" s="38"/>
      <c r="AJ72" s="37"/>
      <c r="AK72" s="33"/>
      <c r="AL72" s="33">
        <v>60</v>
      </c>
      <c r="AM72" s="33"/>
      <c r="AN72" s="33"/>
      <c r="AO72" s="33"/>
      <c r="AP72" s="38">
        <v>3</v>
      </c>
      <c r="AQ72" s="37"/>
      <c r="AR72" s="33"/>
      <c r="AS72" s="33">
        <v>60</v>
      </c>
      <c r="AT72" s="33"/>
      <c r="AU72" s="33"/>
      <c r="AV72" s="33"/>
      <c r="AW72" s="38">
        <v>4</v>
      </c>
      <c r="AX72" s="37"/>
      <c r="AY72" s="33"/>
      <c r="AZ72" s="33"/>
      <c r="BA72" s="33"/>
      <c r="BB72" s="33"/>
      <c r="BC72" s="33"/>
      <c r="BD72" s="38"/>
    </row>
    <row r="73" spans="2:57" s="26" customFormat="1" ht="13.9" customHeight="1" x14ac:dyDescent="0.2">
      <c r="B73" s="27"/>
      <c r="C73" s="27"/>
      <c r="D73" s="27"/>
      <c r="E73" s="41" t="s">
        <v>49</v>
      </c>
      <c r="F73" s="33" t="s">
        <v>41</v>
      </c>
      <c r="G73" s="33">
        <f t="shared" si="60"/>
        <v>2</v>
      </c>
      <c r="H73" s="33">
        <f>SUM(O73,V73,AC73,AJ73,AQ73,AX73)</f>
        <v>2</v>
      </c>
      <c r="I73" s="33">
        <f>SUM(P73,W73,AD73,AK73,AR73,AY73)</f>
        <v>0</v>
      </c>
      <c r="J73" s="33">
        <f>SUM(Q73,X73,AE73,AL73,AS73,AZ73)</f>
        <v>0</v>
      </c>
      <c r="K73" s="33">
        <f t="shared" si="61"/>
        <v>0</v>
      </c>
      <c r="L73" s="33">
        <v>0</v>
      </c>
      <c r="M73" s="33">
        <f t="shared" si="56"/>
        <v>0</v>
      </c>
      <c r="N73" s="31">
        <f t="shared" si="62"/>
        <v>0</v>
      </c>
      <c r="O73" s="37"/>
      <c r="P73" s="33"/>
      <c r="Q73" s="33"/>
      <c r="R73" s="33"/>
      <c r="S73" s="33"/>
      <c r="T73" s="33"/>
      <c r="U73" s="38"/>
      <c r="V73" s="37">
        <v>2</v>
      </c>
      <c r="W73" s="33"/>
      <c r="X73" s="33"/>
      <c r="Y73" s="33"/>
      <c r="Z73" s="33"/>
      <c r="AA73" s="33"/>
      <c r="AB73" s="38"/>
      <c r="AC73" s="37"/>
      <c r="AD73" s="33"/>
      <c r="AE73" s="33"/>
      <c r="AF73" s="33"/>
      <c r="AG73" s="33"/>
      <c r="AH73" s="33"/>
      <c r="AI73" s="38"/>
      <c r="AJ73" s="37"/>
      <c r="AK73" s="33"/>
      <c r="AL73" s="33"/>
      <c r="AM73" s="33"/>
      <c r="AN73" s="33"/>
      <c r="AO73" s="33"/>
      <c r="AP73" s="38"/>
      <c r="AQ73" s="37"/>
      <c r="AR73" s="33"/>
      <c r="AS73" s="33"/>
      <c r="AT73" s="33"/>
      <c r="AU73" s="33"/>
      <c r="AV73" s="33"/>
      <c r="AW73" s="38"/>
      <c r="AX73" s="37"/>
      <c r="AY73" s="33"/>
      <c r="AZ73" s="33"/>
      <c r="BA73" s="33"/>
      <c r="BB73" s="33"/>
      <c r="BC73" s="33"/>
      <c r="BD73" s="38"/>
    </row>
    <row r="74" spans="2:57" ht="13.9" customHeight="1" thickBot="1" x14ac:dyDescent="0.25">
      <c r="B74" s="98" t="s">
        <v>50</v>
      </c>
      <c r="C74" s="98"/>
      <c r="D74" s="98"/>
      <c r="E74" s="98"/>
      <c r="F74" s="4"/>
      <c r="G74" s="4">
        <f t="shared" ref="G74:N74" si="63">SUM(G65,G40,G23,G9)</f>
        <v>2048</v>
      </c>
      <c r="H74" s="4">
        <f t="shared" si="63"/>
        <v>833</v>
      </c>
      <c r="I74" s="4">
        <f t="shared" si="63"/>
        <v>915</v>
      </c>
      <c r="J74" s="4">
        <f t="shared" si="63"/>
        <v>120</v>
      </c>
      <c r="K74" s="4">
        <f t="shared" si="63"/>
        <v>120</v>
      </c>
      <c r="L74" s="4">
        <f t="shared" si="63"/>
        <v>0</v>
      </c>
      <c r="M74" s="4">
        <f t="shared" si="63"/>
        <v>60</v>
      </c>
      <c r="N74" s="10">
        <f t="shared" si="63"/>
        <v>180</v>
      </c>
      <c r="O74" s="18">
        <f t="shared" ref="O74:BD74" si="64">SUM(O9,O23,O40,O65)</f>
        <v>156</v>
      </c>
      <c r="P74" s="19">
        <f t="shared" si="64"/>
        <v>135</v>
      </c>
      <c r="Q74" s="19">
        <f t="shared" si="64"/>
        <v>0</v>
      </c>
      <c r="R74" s="19">
        <f t="shared" si="64"/>
        <v>30</v>
      </c>
      <c r="S74" s="19">
        <f t="shared" si="64"/>
        <v>0</v>
      </c>
      <c r="T74" s="19">
        <f t="shared" si="64"/>
        <v>0</v>
      </c>
      <c r="U74" s="81">
        <f t="shared" si="64"/>
        <v>30</v>
      </c>
      <c r="V74" s="18">
        <f t="shared" si="64"/>
        <v>167</v>
      </c>
      <c r="W74" s="19">
        <f t="shared" si="64"/>
        <v>165</v>
      </c>
      <c r="X74" s="19">
        <f t="shared" si="64"/>
        <v>0</v>
      </c>
      <c r="Y74" s="19">
        <f t="shared" si="64"/>
        <v>30</v>
      </c>
      <c r="Z74" s="19">
        <f t="shared" si="64"/>
        <v>0</v>
      </c>
      <c r="AA74" s="19">
        <f t="shared" si="64"/>
        <v>0</v>
      </c>
      <c r="AB74" s="81">
        <f t="shared" si="64"/>
        <v>30</v>
      </c>
      <c r="AC74" s="18">
        <f t="shared" si="64"/>
        <v>180</v>
      </c>
      <c r="AD74" s="19">
        <f t="shared" si="64"/>
        <v>135</v>
      </c>
      <c r="AE74" s="19">
        <f t="shared" si="64"/>
        <v>0</v>
      </c>
      <c r="AF74" s="19">
        <f t="shared" si="64"/>
        <v>60</v>
      </c>
      <c r="AG74" s="19">
        <f t="shared" si="64"/>
        <v>0</v>
      </c>
      <c r="AH74" s="19">
        <f t="shared" si="64"/>
        <v>0</v>
      </c>
      <c r="AI74" s="84">
        <f t="shared" si="64"/>
        <v>30</v>
      </c>
      <c r="AJ74" s="18">
        <f t="shared" si="64"/>
        <v>120</v>
      </c>
      <c r="AK74" s="19">
        <f t="shared" si="64"/>
        <v>180</v>
      </c>
      <c r="AL74" s="19">
        <f t="shared" si="64"/>
        <v>60</v>
      </c>
      <c r="AM74" s="19">
        <f t="shared" si="64"/>
        <v>0</v>
      </c>
      <c r="AN74" s="19">
        <f t="shared" si="64"/>
        <v>0</v>
      </c>
      <c r="AO74" s="19">
        <f t="shared" si="64"/>
        <v>0</v>
      </c>
      <c r="AP74" s="84">
        <f t="shared" si="64"/>
        <v>30</v>
      </c>
      <c r="AQ74" s="18">
        <f t="shared" si="64"/>
        <v>105</v>
      </c>
      <c r="AR74" s="19">
        <f t="shared" si="64"/>
        <v>150</v>
      </c>
      <c r="AS74" s="19">
        <f t="shared" si="64"/>
        <v>60</v>
      </c>
      <c r="AT74" s="19">
        <f t="shared" si="64"/>
        <v>0</v>
      </c>
      <c r="AU74" s="19">
        <f t="shared" si="64"/>
        <v>0</v>
      </c>
      <c r="AV74" s="19">
        <f t="shared" si="64"/>
        <v>30</v>
      </c>
      <c r="AW74" s="81">
        <f t="shared" si="64"/>
        <v>30</v>
      </c>
      <c r="AX74" s="18">
        <f t="shared" si="64"/>
        <v>105</v>
      </c>
      <c r="AY74" s="19">
        <f t="shared" si="64"/>
        <v>150</v>
      </c>
      <c r="AZ74" s="19">
        <f t="shared" si="64"/>
        <v>0</v>
      </c>
      <c r="BA74" s="19">
        <f t="shared" si="64"/>
        <v>0</v>
      </c>
      <c r="BB74" s="19">
        <f t="shared" si="64"/>
        <v>0</v>
      </c>
      <c r="BC74" s="19">
        <f t="shared" si="64"/>
        <v>30</v>
      </c>
      <c r="BD74" s="81">
        <f t="shared" si="64"/>
        <v>30</v>
      </c>
    </row>
    <row r="75" spans="2:57" x14ac:dyDescent="0.2">
      <c r="E75" s="34"/>
      <c r="F75" s="34"/>
      <c r="G75" s="34"/>
      <c r="H75" s="34"/>
      <c r="I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58"/>
    </row>
    <row r="76" spans="2:57" x14ac:dyDescent="0.2">
      <c r="E76" s="34"/>
      <c r="F76" s="34"/>
      <c r="G76" s="34"/>
      <c r="H76" s="34"/>
      <c r="I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58"/>
    </row>
    <row r="77" spans="2:57" x14ac:dyDescent="0.2">
      <c r="B77" s="3" t="s">
        <v>51</v>
      </c>
      <c r="E77" s="35"/>
      <c r="F77" s="34"/>
      <c r="G77" s="34"/>
      <c r="H77" s="34"/>
      <c r="I77" s="34"/>
      <c r="K77" s="34"/>
      <c r="L77" s="34"/>
      <c r="M77" s="34"/>
      <c r="N77" s="34"/>
      <c r="O77" s="34"/>
    </row>
    <row r="78" spans="2:57" x14ac:dyDescent="0.2">
      <c r="B78" s="3" t="s">
        <v>52</v>
      </c>
      <c r="E78" s="3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2:57" x14ac:dyDescent="0.2">
      <c r="B79" s="3" t="s">
        <v>53</v>
      </c>
      <c r="E79" s="3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23"/>
    </row>
    <row r="80" spans="2:57" s="1" customFormat="1" x14ac:dyDescent="0.2">
      <c r="B80" s="3" t="s">
        <v>54</v>
      </c>
      <c r="C80" s="3"/>
      <c r="D80" s="3"/>
      <c r="E80" s="3"/>
    </row>
    <row r="81" spans="2:38" s="1" customFormat="1" x14ac:dyDescent="0.2">
      <c r="B81" s="3" t="s">
        <v>55</v>
      </c>
      <c r="C81" s="3"/>
      <c r="D81" s="3"/>
      <c r="E81" s="3"/>
    </row>
    <row r="82" spans="2:38" s="1" customFormat="1" x14ac:dyDescent="0.2">
      <c r="B82" s="3" t="s">
        <v>56</v>
      </c>
      <c r="C82" s="3"/>
      <c r="D82" s="3"/>
      <c r="E82" s="3"/>
    </row>
    <row r="83" spans="2:38" s="1" customFormat="1" x14ac:dyDescent="0.2">
      <c r="B83" s="2"/>
      <c r="C83" s="2"/>
      <c r="D83" s="2"/>
      <c r="E83" s="9" t="s">
        <v>57</v>
      </c>
      <c r="F83" s="21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U83" s="23"/>
      <c r="V83" s="24"/>
      <c r="W83" s="23"/>
      <c r="X83" s="23"/>
      <c r="Y83" s="23"/>
      <c r="Z83" s="23"/>
      <c r="AA83" s="23"/>
      <c r="AB83" s="23"/>
      <c r="AC83" s="24"/>
      <c r="AD83" s="25"/>
      <c r="AE83" s="25"/>
      <c r="AF83" s="25"/>
      <c r="AG83" s="25"/>
      <c r="AH83" s="25"/>
      <c r="AI83" s="25"/>
      <c r="AJ83" s="25"/>
    </row>
    <row r="84" spans="2:38" s="1" customFormat="1" x14ac:dyDescent="0.2">
      <c r="B84" s="2"/>
      <c r="C84" s="2"/>
      <c r="D84" s="2"/>
      <c r="E84" s="99"/>
      <c r="F84" s="99"/>
      <c r="G84" s="2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5"/>
      <c r="AE84" s="25"/>
      <c r="AF84" s="25"/>
      <c r="AG84" s="25"/>
      <c r="AH84" s="25"/>
      <c r="AI84" s="25"/>
      <c r="AJ84" s="25"/>
    </row>
    <row r="85" spans="2:38" s="1" customFormat="1" x14ac:dyDescent="0.2">
      <c r="B85" s="2"/>
      <c r="C85" s="2"/>
      <c r="D85" s="2"/>
      <c r="E85" s="46"/>
      <c r="F85" s="47"/>
      <c r="G85" s="48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50"/>
      <c r="W85" s="50"/>
      <c r="X85" s="49"/>
      <c r="Y85" s="49"/>
      <c r="Z85" s="49"/>
      <c r="AA85" s="49"/>
      <c r="AB85" s="49"/>
      <c r="AC85" s="49"/>
      <c r="AD85" s="50"/>
      <c r="AE85" s="50"/>
      <c r="AF85" s="51"/>
      <c r="AG85" s="51"/>
      <c r="AH85" s="51"/>
      <c r="AI85" s="52"/>
      <c r="AJ85" s="52"/>
      <c r="AK85" s="52"/>
      <c r="AL85" s="52"/>
    </row>
    <row r="86" spans="2:38" s="1" customFormat="1" ht="13.9" customHeight="1" x14ac:dyDescent="0.2">
      <c r="B86" s="2"/>
      <c r="C86" s="2"/>
      <c r="D86" s="2"/>
      <c r="E86" s="95" t="s">
        <v>79</v>
      </c>
      <c r="F86" s="95"/>
      <c r="G86" s="48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1"/>
      <c r="AG86" s="51"/>
      <c r="AH86" s="51"/>
      <c r="AI86" s="52"/>
      <c r="AJ86" s="52"/>
      <c r="AK86" s="52"/>
      <c r="AL86" s="52"/>
    </row>
    <row r="87" spans="2:38" s="1" customFormat="1" x14ac:dyDescent="0.2">
      <c r="B87" s="2"/>
      <c r="C87" s="2"/>
      <c r="D87" s="58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80"/>
      <c r="AF87" s="51"/>
      <c r="AG87" s="51"/>
      <c r="AH87" s="51"/>
      <c r="AI87" s="52"/>
      <c r="AJ87" s="52"/>
      <c r="AK87" s="52"/>
      <c r="AL87" s="52"/>
    </row>
    <row r="88" spans="2:38" s="1" customFormat="1" ht="17.45" customHeight="1" x14ac:dyDescent="0.2">
      <c r="B88" s="2"/>
      <c r="C88" s="2"/>
      <c r="D88" s="58"/>
      <c r="E88" s="96" t="s">
        <v>109</v>
      </c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</row>
    <row r="89" spans="2:38" s="1" customFormat="1" ht="13.9" customHeight="1" x14ac:dyDescent="0.2">
      <c r="B89" s="2"/>
      <c r="C89" s="2"/>
      <c r="D89" s="58"/>
      <c r="E89" s="85" t="s">
        <v>110</v>
      </c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</row>
    <row r="90" spans="2:38" s="1" customFormat="1" x14ac:dyDescent="0.2">
      <c r="B90" s="2"/>
      <c r="C90" s="2"/>
      <c r="D90" s="2"/>
      <c r="E90" s="85" t="s">
        <v>98</v>
      </c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</row>
    <row r="91" spans="2:38" s="1" customFormat="1" ht="15" customHeight="1" x14ac:dyDescent="0.2">
      <c r="B91" s="2"/>
      <c r="C91" s="2"/>
      <c r="D91" s="2"/>
      <c r="E91" s="89" t="s">
        <v>108</v>
      </c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</row>
    <row r="92" spans="2:38" s="1" customFormat="1" x14ac:dyDescent="0.2">
      <c r="B92" s="2"/>
      <c r="C92" s="2"/>
      <c r="D92" s="2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</row>
    <row r="93" spans="2:38" s="1" customFormat="1" x14ac:dyDescent="0.2">
      <c r="B93" s="2"/>
      <c r="C93" s="2"/>
      <c r="D93" s="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</row>
    <row r="94" spans="2:38" s="1" customFormat="1" x14ac:dyDescent="0.2">
      <c r="B94" s="2"/>
      <c r="C94" s="2"/>
      <c r="D94" s="2"/>
      <c r="E94" s="85" t="s">
        <v>80</v>
      </c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</row>
    <row r="95" spans="2:38" x14ac:dyDescent="0.2">
      <c r="B95" s="2"/>
      <c r="C95" s="2"/>
      <c r="D95" s="2"/>
      <c r="E95" s="85" t="s">
        <v>81</v>
      </c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</row>
    <row r="96" spans="2:38" x14ac:dyDescent="0.2">
      <c r="E96" s="85" t="s">
        <v>82</v>
      </c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</row>
    <row r="97" spans="5:38" x14ac:dyDescent="0.2">
      <c r="E97" s="53"/>
      <c r="F97" s="53"/>
      <c r="G97" s="53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</row>
    <row r="98" spans="5:38" x14ac:dyDescent="0.2">
      <c r="E98" s="53"/>
      <c r="F98" s="53"/>
      <c r="G98" s="53"/>
      <c r="H98" s="54"/>
      <c r="I98" s="54"/>
      <c r="J98" s="54"/>
      <c r="K98" s="54"/>
      <c r="L98" s="54"/>
      <c r="M98" s="86" t="s">
        <v>58</v>
      </c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54"/>
      <c r="AL98" s="54"/>
    </row>
    <row r="99" spans="5:38" x14ac:dyDescent="0.2">
      <c r="E99" s="53"/>
      <c r="F99" s="53"/>
      <c r="G99" s="53"/>
      <c r="H99" s="54"/>
      <c r="I99" s="54"/>
      <c r="J99" s="54"/>
      <c r="K99" s="54"/>
      <c r="L99" s="54"/>
      <c r="M99" s="87" t="s">
        <v>83</v>
      </c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54"/>
      <c r="AL99" s="54"/>
    </row>
    <row r="100" spans="5:38" x14ac:dyDescent="0.2">
      <c r="E100" s="53"/>
      <c r="F100" s="53"/>
      <c r="G100" s="53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</row>
  </sheetData>
  <mergeCells count="37">
    <mergeCell ref="B1:E1"/>
    <mergeCell ref="B2:E2"/>
    <mergeCell ref="B3:E3"/>
    <mergeCell ref="B4:E4"/>
    <mergeCell ref="B5:E5"/>
    <mergeCell ref="B9:E9"/>
    <mergeCell ref="O6:BD6"/>
    <mergeCell ref="O7:U7"/>
    <mergeCell ref="V7:AB7"/>
    <mergeCell ref="AC7:AI7"/>
    <mergeCell ref="AJ7:AP7"/>
    <mergeCell ref="B6:B8"/>
    <mergeCell ref="E6:E8"/>
    <mergeCell ref="F6:F8"/>
    <mergeCell ref="G6:N7"/>
    <mergeCell ref="AQ7:AW7"/>
    <mergeCell ref="AX7:BD7"/>
    <mergeCell ref="C6:D8"/>
    <mergeCell ref="E88:AL88"/>
    <mergeCell ref="E89:AL89"/>
    <mergeCell ref="B74:E74"/>
    <mergeCell ref="E84:F84"/>
    <mergeCell ref="D53:D64"/>
    <mergeCell ref="C41:C52"/>
    <mergeCell ref="D41:D52"/>
    <mergeCell ref="E86:F86"/>
    <mergeCell ref="E87:AD87"/>
    <mergeCell ref="C53:C64"/>
    <mergeCell ref="E95:AL95"/>
    <mergeCell ref="E96:AL96"/>
    <mergeCell ref="M98:AJ98"/>
    <mergeCell ref="M99:AJ99"/>
    <mergeCell ref="E90:AL90"/>
    <mergeCell ref="E91:AL91"/>
    <mergeCell ref="E92:AL92"/>
    <mergeCell ref="E93:AL93"/>
    <mergeCell ref="E94:AL94"/>
  </mergeCells>
  <conditionalFormatting sqref="N74">
    <cfRule type="cellIs" dxfId="0" priority="9" operator="notEqual">
      <formula>180</formula>
    </cfRule>
  </conditionalFormatting>
  <pageMargins left="0.23622047244094491" right="0.23622047244094491" top="0.35433070866141736" bottom="0.35433070866141736" header="0.31496062992125984" footer="0.31496062992125984"/>
  <pageSetup paperSize="9" scale="54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AA45A06007B34F9BA9334A147A3115" ma:contentTypeVersion="0" ma:contentTypeDescription="Utwórz nowy dokument." ma:contentTypeScope="" ma:versionID="ff3f4d203c0a490e8360f630df5cbe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fd4dfa73aff86833de96de8900c00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7B9A-DDF4-4CF6-8649-E4573D71A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CBB017-3D4C-45E5-9B7B-739801E2FA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9A419B-15A9-4D0B-9438-BED43F81A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studiów I Logistyka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Grażyna Dudka</cp:lastModifiedBy>
  <cp:revision/>
  <dcterms:created xsi:type="dcterms:W3CDTF">2017-02-07T16:30:44Z</dcterms:created>
  <dcterms:modified xsi:type="dcterms:W3CDTF">2025-06-02T12:52:12Z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0x0101004FAA45A06007B34F9BA9334A147A3115</vt:lpwstr>
  </property>
</Properties>
</file>